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z7520900\Documents\000 My Documents from H Drive\05 ICMM Principles Pos Stmnt and PEs\2019 Repotring year\"/>
    </mc:Choice>
  </mc:AlternateContent>
  <bookViews>
    <workbookView xWindow="-120" yWindow="-120" windowWidth="29040" windowHeight="15990" tabRatio="770"/>
  </bookViews>
  <sheets>
    <sheet name="Protected Area" sheetId="18" r:id="rId1"/>
    <sheet name="Mercury " sheetId="16" r:id="rId2"/>
    <sheet name="Mineral Revenues" sheetId="6" r:id="rId3"/>
    <sheet name="Part.for Dev" sheetId="12" r:id="rId4"/>
    <sheet name="Climate Change " sheetId="15" r:id="rId5"/>
    <sheet name="Indigenous Peoples " sheetId="14" r:id="rId6"/>
    <sheet name="Tailings Governance" sheetId="19" r:id="rId7"/>
    <sheet name="Water Stewardship" sheetId="5" r:id="rId8"/>
    <sheet name="Summary" sheetId="11" r:id="rId9"/>
  </sheets>
  <definedNames>
    <definedName name="_xlnm.Print_Area" localSheetId="4">'Climate Change '!$A$1:$L$22</definedName>
    <definedName name="_xlnm.Print_Area" localSheetId="5">'Indigenous Peoples '!$A$1:$L$28</definedName>
    <definedName name="_xlnm.Print_Area" localSheetId="1">'Mercury '!$A$1:$K$25</definedName>
    <definedName name="_xlnm.Print_Area" localSheetId="2">'Mineral Revenues'!$A$1:$L$23</definedName>
    <definedName name="_xlnm.Print_Area" localSheetId="3">'Part.for Dev'!$A$1:$L$23</definedName>
    <definedName name="_xlnm.Print_Area" localSheetId="0">'Protected Area'!$A$1:$L$23</definedName>
    <definedName name="_xlnm.Print_Area" localSheetId="8">Summary!$A$1:$M$51</definedName>
    <definedName name="_xlnm.Print_Area" localSheetId="6">'Tailings Governance'!$A$1:$L$23</definedName>
    <definedName name="_xlnm.Print_Area" localSheetId="7">'Water Stewardship'!$A$1:$L$21</definedName>
  </definedNames>
  <calcPr calcId="162913" calcMode="manual"/>
</workbook>
</file>

<file path=xl/calcChain.xml><?xml version="1.0" encoding="utf-8"?>
<calcChain xmlns="http://schemas.openxmlformats.org/spreadsheetml/2006/main">
  <c r="B32" i="11" l="1"/>
  <c r="B27" i="11"/>
  <c r="B21" i="11"/>
  <c r="B16" i="11"/>
  <c r="B9" i="11"/>
  <c r="B4" i="11"/>
</calcChain>
</file>

<file path=xl/sharedStrings.xml><?xml version="1.0" encoding="utf-8"?>
<sst xmlns="http://schemas.openxmlformats.org/spreadsheetml/2006/main" count="231" uniqueCount="146">
  <si>
    <t>Key</t>
  </si>
  <si>
    <t>Compliance</t>
  </si>
  <si>
    <t>Fully compliant</t>
  </si>
  <si>
    <t>Partially compliant</t>
  </si>
  <si>
    <r>
      <rPr>
        <b/>
        <sz val="12"/>
        <color indexed="8"/>
        <rFont val="Calibri"/>
        <family val="2"/>
      </rPr>
      <t>Associated Gold Fields Policy Statement:</t>
    </r>
    <r>
      <rPr>
        <sz val="12"/>
        <color indexed="8"/>
        <rFont val="Calibri"/>
        <family val="2"/>
      </rPr>
      <t xml:space="preserve"> </t>
    </r>
  </si>
  <si>
    <t>Compliant</t>
  </si>
  <si>
    <t>Partially Compliant</t>
  </si>
  <si>
    <t>Evidence lacking</t>
  </si>
  <si>
    <t>Evidence Lacking</t>
  </si>
  <si>
    <t>Position Statement: Mining - Partnerships for Development</t>
  </si>
  <si>
    <t>Position Statement: Mining and Indigenous Peoples</t>
  </si>
  <si>
    <t>Position Statement: Mining and Protected Areas</t>
  </si>
  <si>
    <t>Position Statement: Transparency of Mineral Revenues</t>
  </si>
  <si>
    <t>Position Statement: Mercury Risk Management</t>
  </si>
  <si>
    <t>Relevant ICMM Principles:</t>
  </si>
  <si>
    <t>In addition to existing commitments under the ICMM Sustainable Development Framework, ICMM member companies commit to actively support or help develop partnerships with other stakeholder groups with the aim of enhancing the social and economic contribution of mining through development partnerships.  In practical terms this means:</t>
  </si>
  <si>
    <t>• provide an overview of their work on such partnerships, as appropriate, in their annual external reporting and communications.</t>
  </si>
  <si>
    <t>In addition to existing commitments under the ICMM Sustainable Development Framework, ICMM company members commit to:</t>
  </si>
  <si>
    <t>Respect legally designated protected areas.</t>
  </si>
  <si>
    <t>Not explore or mine in World Heritage properties. All possible steps will be taken to ensure that existing operations in World Heritage properties as well as existing and future operations adjacent to World Heritage properties are not incompatible with the outstanding universal value for which these properties are listed and do not put the integrity of these properties at risk.</t>
  </si>
  <si>
    <t>Through ICMM, work with IUCN – The World Conservation Union – to address application issues and to strengthen the IUCN system of protected area categorisation. ICMM recognizes that sufficient reform of this system will lead to recognition of categories of protected areas as ‘No-go’ areas and others with a multiple-use designation.</t>
  </si>
  <si>
    <t>Through ICMM, work with IUCN, governments, intergovernmental organizations, development and conservation NGOs and others to develop transparent, inclusive, informed and equitable decision-making processes and assessment tools that better integrate biodiversity conservation, protected areas and mining into land-use planning and management strategies, including ‘No-go’ areas.</t>
  </si>
  <si>
    <t>Through ICMM, work with IUCN and others in developing best practice guidance to enhance industry’s contribution to biodiversity conservation, including in and around protected areas.</t>
  </si>
  <si>
    <t>Include a clear endorsement of EITI on their website and/or in their sustainable development reports in support of the process, and submit a completed international-level self-assessment form to the EITI Secretariat, for posting on the EITI website.</t>
  </si>
  <si>
    <t>Engage constructively in countries that are committed to implementing EITI, consistent with the multistakeholder process adopted in each country.</t>
  </si>
  <si>
    <t>Support the public disclosure (i.e. publication) of relevant data in line with the implementation approach adopted in-country, with the oversight of the committee empowered to oversee the implementation and management of the EITI program (often referred to as the “multi-stakeholder group” in EITI publications).</t>
  </si>
  <si>
    <t>In addition to existing commitments under the ICMM Sustainable Development Framework and the Strategic Approach to International Chemicals Management (SAICM), ICMM company members will:</t>
  </si>
  <si>
    <t>Not open any mines designated to produce mercury as the primary product.</t>
  </si>
  <si>
    <t>Report significant point source mercury air emissions from our operations consistent with our commitment to report in accordance with the GRI framework.</t>
  </si>
  <si>
    <t>Participate in government-led partnerships to transfer low- to no-mercury technologies into the ASM sector in locations where ICMM member companies have operations in close proximity to ASM activity such that livelihoods are enhanced through increased productivity and reduced impacts to human health.</t>
  </si>
  <si>
    <t>Through ICMM, encourage the development of sound science on the fate and transport of mercury as well as natural sources of mercury in the environment.</t>
  </si>
  <si>
    <t>Work on an integrated multi-stakeholder strategy through ICMM to reduce and
eventually cease supplying mercury into the global market once policy and economically viable long-term technological solutions for the retirement of mercury are developed.</t>
  </si>
  <si>
    <t>Identify and quantify point source mercury air emissions from our operations and minimise them through the application of cost effective best available technology, using a risk based approach.</t>
  </si>
  <si>
    <t>Acknowledge and respect the social, economic, environmental and cultural interests of Indigenous Peoples and their rights as articulated and defined within provincial, national and international laws.</t>
  </si>
  <si>
    <t>Clearly identify and fully understand the interests and perspectives of Indigenous Peoples regarding a project and its potential impacts. Social impact assessments or other social baseline analyses for projects which may impact on Indigenous Peoples will examine their particular perspectives and be based on consultation with them.</t>
  </si>
  <si>
    <t>Build cross-cultural understanding: for company personnel to understand Indigenous Peoples’ culture, values and aspirations, and for Indigenous Peoples to understand a company’s principles, objectives, operations and practices.</t>
  </si>
  <si>
    <t>Encourage governments where appropriate to participate in alleviating and resolving any problems or issues faced by Indigenous Peoples near mining operations.</t>
  </si>
  <si>
    <t>Design projects to avoid potentially significant adverse impacts of mining and related activities and where this is not practicable, minimizing, managing and/or compensating fairly for impacts. Among other things, for example, special arrangements may need to be made to protect cultural property or sites of religious significance for Indigenous People.</t>
  </si>
  <si>
    <t>Support appropriate frameworks for facilitation, mediation and dispute resolution. ICMM members may assist with or facilitate basic capacity building for Indigenous Peoples organizations near their operations. In general, Indigenous Peoples as well as communities as a whole will be provided with a clear channel of communication with company managers if they have complaints about a mining operation and transparent processes through which to pursue concerns.</t>
  </si>
  <si>
    <t>Through implementation of all of the preceding actions, seek broad community support for new projects or activities. ICMM members recognize that, following consultation with local people and relevant authorities, a decision may sometimes be made not to proceed with developments or exploration even if this is legally permitted.</t>
  </si>
  <si>
    <t>ICMM Position Statement</t>
  </si>
  <si>
    <t>Mining: Partnerships for Development</t>
  </si>
  <si>
    <t>Mining and Indigenous Peoples</t>
  </si>
  <si>
    <t>Mining and Protected Areas</t>
  </si>
  <si>
    <t>Transparency of Mineral Revenues</t>
  </si>
  <si>
    <t>Mercury Risk Management</t>
  </si>
  <si>
    <t>• actively support or help develop partnerships or collaborations with other stakeholder groups across one or more of the six priority themes (listed in the recognition statements), with the aim of ensuring the project’s full potential socio-economic contribution is realized. Stakeholder groups with whom such partnerships will be developed may include key international agencies (such as the UN Agencies, the World Bank Group, and bilateral donors), host governments, civil society organizations, and local communities.</t>
  </si>
  <si>
    <t>Ethics and Corporate Governance and Engagement</t>
  </si>
  <si>
    <t>Not applicable</t>
  </si>
  <si>
    <t>Seek agreement with Indigenous Peoples and other affected communities on programs to generate net benefits (social, economic, environmental and cultural), that is benefits and opportunities which outweigh negative impacts from mining activities. Specific consideration will be given to customary land and resource use in situations where formal title may be unclear or where claims are unresolved. ICMM members will measure progress to ascertain that specified social benefits are being achieved and if programs are not achieving stated goals, seek agreed modifications to improve program effectiveness. In general, ICMM members will seek to build long-term partnerships with Indigenous Peoples, to find ways to increase their participation as employees and suppliers, and to support self-empowered regional and community development such as through education, training, healthcare, and business enterprise support.</t>
  </si>
  <si>
    <t>1a</t>
  </si>
  <si>
    <t>1b</t>
  </si>
  <si>
    <t>2a</t>
  </si>
  <si>
    <t>2b</t>
  </si>
  <si>
    <t>3a</t>
  </si>
  <si>
    <t>3b</t>
  </si>
  <si>
    <t>Comments</t>
  </si>
  <si>
    <t>Provide information on all material payments to the body assigned responsibility for reconciling details of payments provided by companies and revenue data provided by government according to the agreed national template, once implementation is sufficiently advanced in candidate countries. Material payments by companies are expected to have been independently audited, applying international standard accounting practices.</t>
  </si>
  <si>
    <t>Engage constructively in appropriate forums to improve the transparency of mineral revenues – including their management, distribution or spending – or of contractual provisions on a level playing-field basis, either individually or collectively through ICMM.</t>
  </si>
  <si>
    <t>Climate Change</t>
  </si>
  <si>
    <t>Position Statement: Climate Change</t>
  </si>
  <si>
    <t>Commitment to reduce greenhouse gas emissions, measure progress and report results.</t>
  </si>
  <si>
    <t xml:space="preserve">Ethics and Corporate Governance, Sustainable Development, Human Rights, Community and Indigenous Peoples and Engagement </t>
  </si>
  <si>
    <t>Engage and consult with Indigenous Peoples in a fair, timely and culturally appropriate way throughout the project cycle. Engagement will be based on honest and open provision of information, and in a form that is accessible to Indigenous Peoples. Engagement will begin at the earliest possible stage of potential mining activities, prior to substantive on-the-ground exploration. Engagement, wherever possible, will be undertaken through traditional authorities within communities and with respect for traditional decision-making structures and processes.</t>
  </si>
  <si>
    <t>Apply materials stewardship to promote the responsible management of the mercury produced from ICMM members' operations including that which naturally occurs in our products.</t>
  </si>
  <si>
    <t xml:space="preserve">Three, four, six, seven, and ten. </t>
  </si>
  <si>
    <r>
      <rPr>
        <b/>
        <sz val="11"/>
        <color theme="1"/>
        <rFont val="Calibri"/>
        <family val="2"/>
        <scheme val="minor"/>
      </rPr>
      <t>Apply strong and transparent corporate water governance</t>
    </r>
    <r>
      <rPr>
        <sz val="11"/>
        <color theme="1"/>
        <rFont val="Calibri"/>
        <family val="2"/>
        <scheme val="minor"/>
      </rPr>
      <t xml:space="preserve">
• Publicly disclose the company’s approach to water stewardship.
• Allocate clear responsibilities and accountabilities for water – from board and corporate to site levels.
• Integrate water considerations in business planning – including company strategy, life of asset and investment planning.
• Publicly report company water performance, material risks, opportunities and management response using consistent industry metrics and recognised approaches.
</t>
    </r>
  </si>
  <si>
    <r>
      <rPr>
        <b/>
        <sz val="11"/>
        <color theme="1"/>
        <rFont val="Calibri"/>
        <family val="2"/>
        <scheme val="minor"/>
      </rPr>
      <t>Collaborate to achieve responsible and sustainable water use</t>
    </r>
    <r>
      <rPr>
        <sz val="11"/>
        <color theme="1"/>
        <rFont val="Calibri"/>
        <family val="2"/>
        <scheme val="minor"/>
      </rPr>
      <t xml:space="preserve">
• Identify, evaluate, and respond to catchment-level</t>
    </r>
    <r>
      <rPr>
        <i/>
        <sz val="11"/>
        <color theme="1"/>
        <rFont val="Calibri"/>
        <family val="2"/>
        <scheme val="minor"/>
      </rPr>
      <t xml:space="preserve">* </t>
    </r>
    <r>
      <rPr>
        <sz val="11"/>
        <color theme="1"/>
        <rFont val="Calibri"/>
        <family val="2"/>
        <scheme val="minor"/>
      </rPr>
      <t xml:space="preserve">water-related risks and opportunities.
• Identify and engage proactively and inclusively with stakeholders that may influence or be affected by a site’s water use and discharge.
• Actively engage on external water governance issues, with governments, local authorities and other stakeholders, to support predictable, consistent and effective regulation that underpins integrated water resource management.
• Support water stewardship initiatives that promote better water use, effective catchment management and contribute to improved water security and sanitation.
</t>
    </r>
    <r>
      <rPr>
        <i/>
        <sz val="9"/>
        <color theme="1"/>
        <rFont val="Calibri"/>
        <family val="2"/>
        <scheme val="minor"/>
      </rPr>
      <t>* A catchment is the area of land from which all surface run-off converges through a sequence of streams, rivers, groundwater aquifers and lakes into the sea or another outlet at a single river mouth, estuary or delta. The term catchment is sometimes used interchangeably with drainage basin or watershed.</t>
    </r>
    <r>
      <rPr>
        <sz val="11"/>
        <color theme="1"/>
        <rFont val="Calibri"/>
        <family val="2"/>
        <scheme val="minor"/>
      </rPr>
      <t xml:space="preserve">
</t>
    </r>
  </si>
  <si>
    <t>Environmental. (No individual policy for biodiversity). Do we have any other relevant policy statements?</t>
  </si>
  <si>
    <t xml:space="preserve">One, two, four, five, six, seven and ten. </t>
  </si>
  <si>
    <t>In addition to existing commitments under the ICMM Sustainable Development Framework, ICMM company members commit to implement practices consistent with the Tailings Governance Framework (the ‘Framework’) so that the risk of catastrophic failure of tailings storage facilities is minimised:</t>
  </si>
  <si>
    <r>
      <rPr>
        <b/>
        <sz val="11"/>
        <color theme="1"/>
        <rFont val="Calibri"/>
        <family val="2"/>
        <scheme val="minor"/>
      </rPr>
      <t xml:space="preserve">Planning and resourcing
</t>
    </r>
    <r>
      <rPr>
        <sz val="11"/>
        <color theme="1"/>
        <rFont val="Calibri"/>
        <family val="2"/>
        <scheme val="minor"/>
      </rPr>
      <t xml:space="preserve">The financial and human resources needed to support continued TSF management and governance are maintained throughout a facility’s life cycle.
• TSF operating and capital costs, and human resource needs, are included in relevant business planning processes.
• Resources necessary to implement and maintain activities within this governance framework are provided.
</t>
    </r>
  </si>
  <si>
    <r>
      <rPr>
        <b/>
        <sz val="11"/>
        <color theme="1"/>
        <rFont val="Calibri"/>
        <family val="2"/>
        <scheme val="minor"/>
      </rPr>
      <t xml:space="preserve">Risk management
</t>
    </r>
    <r>
      <rPr>
        <sz val="11"/>
        <color theme="1"/>
        <rFont val="Calibri"/>
        <family val="2"/>
        <scheme val="minor"/>
      </rPr>
      <t xml:space="preserve">Risk management associated with TSFs includes risk identification, an appropriate control regime and the verification of control performance.
• Risk controls and their associated verification activities are identified based on failure modes and their associated consequences, and evaluated on a TSF-specific basis considering all phases of the TSF life cycle.
• Suitably qualified and experienced experts are involved in TSF risk identification and analysis, as well as in the development and review of effectiveness of the associated controls.
• Performance criteria are established for risk controls and their associated monitoring, internal reporting and verification activities.
</t>
    </r>
  </si>
  <si>
    <r>
      <rPr>
        <b/>
        <sz val="11"/>
        <color theme="1"/>
        <rFont val="Calibri"/>
        <family val="2"/>
        <scheme val="minor"/>
      </rPr>
      <t>Change management</t>
    </r>
    <r>
      <rPr>
        <sz val="11"/>
        <color theme="1"/>
        <rFont val="Calibri"/>
        <family val="2"/>
        <scheme val="minor"/>
      </rPr>
      <t xml:space="preserve">
Risks associated with potential changes are assessed, controlled and communicated to avoid inadvertently compromising TSF integrity.
• Processes are applied that involve the identification, assessment, control and communication of risks to TSF integrity arising from both internally-driven and externally-driven change, to avoid introducing uncertain, unacceptable, and/or unmanaged risks.
• Documents and records that support TSF planning, design, construction, operation, surveillance, management and governance are maintained and kept suitably current and accessible.
</t>
    </r>
  </si>
  <si>
    <r>
      <rPr>
        <b/>
        <sz val="11"/>
        <color theme="1"/>
        <rFont val="Calibri"/>
        <family val="2"/>
        <scheme val="minor"/>
      </rPr>
      <t>Emergency preparedness &amp; response</t>
    </r>
    <r>
      <rPr>
        <sz val="11"/>
        <color theme="1"/>
        <rFont val="Calibri"/>
        <family val="2"/>
        <scheme val="minor"/>
      </rPr>
      <t xml:space="preserve">
Processes are in place to recognise and respond to impending failure of TSFs and mitigate the potential impacts arising from a potentially catastrophic failure.
• Action thresholds and their corresponding response to early warning signs of potential catastrophic failure are established.
• Emergency preparedness and response plans are established commensurate with potential failure consequences. Such plans specify roles, responsibilities and communication procedures.
• Emergency preparedness and response plans are periodically tested.
</t>
    </r>
  </si>
  <si>
    <r>
      <rPr>
        <b/>
        <sz val="11"/>
        <color theme="1"/>
        <rFont val="Calibri"/>
        <family val="2"/>
        <scheme val="minor"/>
      </rPr>
      <t>Review &amp; assurance</t>
    </r>
    <r>
      <rPr>
        <sz val="11"/>
        <color theme="1"/>
        <rFont val="Calibri"/>
        <family val="2"/>
        <scheme val="minor"/>
      </rPr>
      <t xml:space="preserve">
Internal and external review and assurance processes are in place so that controls for TSF risks can be comprehensively assessed and continually improved.
• Internal performance monitoring and inspections and internal and external reviews and assurance are conducted commensurate with consequences of TSF failure to evaluate and to continually improve the effectiveness of risk controls.
• Outcomes and actions arising from TSF review and assurance processes are recorded, reviewed, closed-out and communicated.
• Performance of risk management programmes for TSFs is reported to executive management on a regular basis.
</t>
    </r>
  </si>
  <si>
    <r>
      <t xml:space="preserve">Commitment to </t>
    </r>
    <r>
      <rPr>
        <sz val="11"/>
        <color indexed="8"/>
        <rFont val="Calibri"/>
        <family val="2"/>
      </rPr>
      <t>promote technical innovation</t>
    </r>
    <r>
      <rPr>
        <sz val="11"/>
        <color theme="1"/>
        <rFont val="Calibri"/>
        <family val="2"/>
        <scheme val="minor"/>
      </rPr>
      <t xml:space="preserve"> and creativity in </t>
    </r>
    <r>
      <rPr>
        <sz val="11"/>
        <color indexed="8"/>
        <rFont val="Calibri"/>
        <family val="2"/>
      </rPr>
      <t>low greenhouse gas emission technologies</t>
    </r>
    <r>
      <rPr>
        <sz val="11"/>
        <color theme="1"/>
        <rFont val="Calibri"/>
        <family val="2"/>
        <scheme val="minor"/>
      </rPr>
      <t xml:space="preserve"> while enhancing </t>
    </r>
    <r>
      <rPr>
        <sz val="11"/>
        <color indexed="8"/>
        <rFont val="Calibri"/>
        <family val="2"/>
      </rPr>
      <t>energy and resource efficiency</t>
    </r>
  </si>
  <si>
    <r>
      <t>Commitment to ensure</t>
    </r>
    <r>
      <rPr>
        <sz val="11"/>
        <color indexed="8"/>
        <rFont val="Calibri"/>
        <family val="2"/>
      </rPr>
      <t xml:space="preserve"> efficient use of renewable</t>
    </r>
    <r>
      <rPr>
        <sz val="11"/>
        <color theme="1"/>
        <rFont val="Calibri"/>
        <family val="2"/>
        <scheme val="minor"/>
      </rPr>
      <t xml:space="preserve"> and </t>
    </r>
    <r>
      <rPr>
        <sz val="11"/>
        <color indexed="8"/>
        <rFont val="Calibri"/>
        <family val="2"/>
      </rPr>
      <t>non-renewable</t>
    </r>
    <r>
      <rPr>
        <sz val="11"/>
        <color theme="1"/>
        <rFont val="Calibri"/>
        <family val="2"/>
        <scheme val="minor"/>
      </rPr>
      <t xml:space="preserve"> natural resources</t>
    </r>
  </si>
  <si>
    <r>
      <t xml:space="preserve">Commitment to </t>
    </r>
    <r>
      <rPr>
        <sz val="11"/>
        <color indexed="8"/>
        <rFont val="Calibri"/>
        <family val="2"/>
      </rPr>
      <t>contribute to the sustainable development of local</t>
    </r>
    <r>
      <rPr>
        <sz val="11"/>
        <color theme="1"/>
        <rFont val="Calibri"/>
        <family val="2"/>
        <scheme val="minor"/>
      </rPr>
      <t xml:space="preserve"> communities and </t>
    </r>
    <r>
      <rPr>
        <sz val="11"/>
        <color indexed="8"/>
        <rFont val="Calibri"/>
        <family val="2"/>
      </rPr>
      <t>societies in adapting to the impacts of climate change.</t>
    </r>
  </si>
  <si>
    <r>
      <t xml:space="preserve">ICMM members are </t>
    </r>
    <r>
      <rPr>
        <sz val="11"/>
        <color indexed="8"/>
        <rFont val="Calibri"/>
        <family val="2"/>
      </rPr>
      <t>committed to contribute to developing</t>
    </r>
    <r>
      <rPr>
        <sz val="11"/>
        <color theme="1"/>
        <rFont val="Calibri"/>
        <family val="2"/>
        <scheme val="minor"/>
      </rPr>
      <t xml:space="preserve"> and implementing a global solution to managing climate change that recognizes the need for a measured transition to a low emissions global economy reconciled with the  imperative for energy security, global economic growth, and improved living standards and poverty alleviation.</t>
    </r>
  </si>
  <si>
    <r>
      <t xml:space="preserve">At the </t>
    </r>
    <r>
      <rPr>
        <sz val="11"/>
        <color indexed="8"/>
        <rFont val="Calibri"/>
        <family val="2"/>
      </rPr>
      <t>global, national and community levels</t>
    </r>
    <r>
      <rPr>
        <sz val="11"/>
        <color theme="1"/>
        <rFont val="Calibri"/>
        <family val="2"/>
        <scheme val="minor"/>
      </rPr>
      <t xml:space="preserve">, member companies commit to:
• review, at suitable intervals, the relative success of the partnerships and collaborations pursued under one or more of the six priority themes which constitute ‘Mining: Partnerships for Development’ adapting these over time as appropriate to ensure they continue to contribute to the overall goal of enhancing the social and economic contribution of mining; and
</t>
    </r>
  </si>
  <si>
    <t xml:space="preserve"> Comments</t>
  </si>
  <si>
    <t>Three, six and nine</t>
  </si>
  <si>
    <t>Environment, Climate Change, Sustainable Development</t>
  </si>
  <si>
    <t xml:space="preserve">% Compliance </t>
  </si>
  <si>
    <t>Compliance Status  per Commitment</t>
  </si>
  <si>
    <t>Tailings Governance</t>
  </si>
  <si>
    <t>Water Stewardship</t>
  </si>
  <si>
    <t>Alignment of Company Policies etc. with ICMM Assurance Procedure - Position Statements</t>
  </si>
  <si>
    <t>Gold Fields does not produce mercury. Trace amounts may be present in some ores (see below) and these are managed as appropriate.</t>
  </si>
  <si>
    <t>Gold Fields does not have any significant mercury air emissions.</t>
  </si>
  <si>
    <t>Four, six and eight</t>
  </si>
  <si>
    <t>Compliance not yet required</t>
  </si>
  <si>
    <t>Group Tailings Storage Facility Management Guideline</t>
  </si>
  <si>
    <t>SUMMARY OF THE REQUIREMENTS OF ICMM's NEW POSITION STATEMENT ON INDIGENOUS PEOPLES
ICMM’s vision is for constructive relationships between mining
and metals companies and Indigenous Peoples that are based on mutual respect, meaningful engagement, trust and mutual benefit. Recognizing the potential vulnerability of Indigenous Peoples, the commitments in this
position statement may be summarized as requiring members to:
• respect the rights, interests, special connections to lands and waters, and perspectives of Indigenous Peoples, where mining projects are to be located on
lands traditionally owned by or under customary use of Indigenous Peoples
• adopt and apply engagement and consultation processes that ensure the meaningful participation of indigenous communities in decision making, through a process that is consistent with their traditional decision-making processes and is based on good faith negotiation
• work to obtain the consent of Indigenous Peoples where required by this position statement.</t>
  </si>
  <si>
    <t>Six and seven</t>
  </si>
  <si>
    <t>One and ten</t>
  </si>
  <si>
    <t>Gold Fields Ghana and Perú report all information as necessary. All financial statements are audited in conformance with international accounting standards.</t>
  </si>
  <si>
    <t>One, two, three, nine and ten</t>
  </si>
  <si>
    <r>
      <t xml:space="preserve">Two, </t>
    </r>
    <r>
      <rPr>
        <b/>
        <sz val="11"/>
        <rFont val="Calibri"/>
        <family val="2"/>
        <scheme val="minor"/>
      </rPr>
      <t xml:space="preserve">four, </t>
    </r>
    <r>
      <rPr>
        <sz val="11"/>
        <rFont val="Calibri"/>
        <family val="2"/>
        <scheme val="minor"/>
      </rPr>
      <t xml:space="preserve">six, </t>
    </r>
    <r>
      <rPr>
        <b/>
        <sz val="11"/>
        <rFont val="Calibri"/>
        <family val="2"/>
        <scheme val="minor"/>
      </rPr>
      <t>seven</t>
    </r>
    <r>
      <rPr>
        <sz val="11"/>
        <rFont val="Calibri"/>
        <family val="2"/>
        <scheme val="minor"/>
      </rPr>
      <t>, and nine</t>
    </r>
  </si>
  <si>
    <t xml:space="preserve">Human Rights, Engagement, Environmental and Community </t>
  </si>
  <si>
    <t xml:space="preserve">As per Community Policy, Guideline and Handbook. 
All of our operations are required to have a grievance mechanism in place, in addition to stakeholder engagement plans i.e. ongoing community engagement processes. </t>
  </si>
  <si>
    <t>Position Statement: Tailings Governance</t>
  </si>
  <si>
    <r>
      <rPr>
        <b/>
        <sz val="11"/>
        <rFont val="Calibri"/>
        <family val="2"/>
        <scheme val="minor"/>
      </rPr>
      <t xml:space="preserve">Note: </t>
    </r>
    <r>
      <rPr>
        <sz val="11"/>
        <rFont val="Calibri"/>
        <family val="2"/>
        <scheme val="minor"/>
      </rPr>
      <t xml:space="preserve">Salares Norte Project, Chile is currently in design. There is currently no mine or gold being produced. </t>
    </r>
  </si>
  <si>
    <t>Position Statement: Water Stewardship</t>
  </si>
  <si>
    <t>Sustainable Development (2017), Environmental (2018), Biodiversity Guideline (2019)</t>
  </si>
  <si>
    <t>Gold Fields did not initiate any new mining or exploration activities in legally designated protected areas in 2019. 
Gold Fields did not initiate any exploration activities in or adjacent to World Heritage Sites in 2019.
Gold Fields remain committed to:
* Neither explore nor develop new mines in World Heritage sites
* Legally designated protected areas are to be respected. New sites or changes to existing sites are to be compatible with the values for which such areas were designated
* Risks and impacts to biodiversity and ecosystem services must be assessed and addressed through implementation of the mitigation hierarchy, with the ambition of achieving no net loss of biodiversity for all new projects and major expansions of existing sites.</t>
  </si>
  <si>
    <t>Gold Fields maintained its membership of the ICMM in 2019 and participates in ICMM's Biodiversity Working Group, the Cross-Sector Biodiversity Initiative and ICMM led IUCN engagements. 
ICMM members support the efforts of the Convention on Biological Diversity to mainstream biodiversity values across the mining industry and to establish a post 2020 global biodiversity framework which can enable society to reach the CBD’s 2050 vision. ICMM members support a post-2020 framework which includes a small number of inspiring, clear and easily understandable headline goals which set one direction of travel for society, business and governments. 
ICMM developed their Performance Expectations which address additional best practice guidance to enhance industry's biodiversity conservation. The ICMM are also consulting with the Convention on Biological Diversity (CBD) Secretariat which includes advocacy around good practice and policy amongst the global conservation comm</t>
  </si>
  <si>
    <t>As part of an assessment at St Ives, trace amounts of mercury were detected at one ore body (Pistol Club). Although this ore body has not been mined to date, a mercury management plan is in place at St Ives to cater for any possible incidences of mercury content in the ore bodies. Monitoring has not revealed any exceedances of the relevant standards.</t>
  </si>
  <si>
    <t xml:space="preserve">Refer above. All Gold Fields managed TSFs in compliance with this requirement. Additional work (beyond what is required for this position statement) is currently in progress concerning the involvement of, and communication to external stakeholders relating to emergency response. Further to this, refinements to existing Emergency response plans are being made to consider dam break assessments. </t>
  </si>
  <si>
    <t>Compliance assessment excludes Lepanto's TD5A and Asanko's TSF, as Gold Fields is not the operator of these mines or TSFs.</t>
  </si>
  <si>
    <t xml:space="preserve">Refer above. All Gold Fields managed TSFs in compliance with this requirement, with the most recent 3-yearly external audit carried out in 2017. Gaps identified from this latest audit have been closed-out. A monthly tracker of progress of gap closure is currently being maintained, reported and monitored. Audit reports and findings summaries are developed and provided to the board. The next round of independent external audits commenced at the end of 2019 and is due for completion by mid-2020. </t>
  </si>
  <si>
    <r>
      <rPr>
        <b/>
        <sz val="11"/>
        <color theme="1"/>
        <rFont val="Calibri"/>
        <family val="2"/>
        <scheme val="minor"/>
      </rPr>
      <t>Manage water at operations effectively</t>
    </r>
    <r>
      <rPr>
        <sz val="11"/>
        <color theme="1"/>
        <rFont val="Calibri"/>
        <family val="2"/>
        <scheme val="minor"/>
      </rPr>
      <t xml:space="preserve">
• Maintain a water balance and understand how it relates to the cumulative impact</t>
    </r>
    <r>
      <rPr>
        <i/>
        <sz val="11"/>
        <color theme="1"/>
        <rFont val="Calibri"/>
        <family val="2"/>
        <scheme val="minor"/>
      </rPr>
      <t>*</t>
    </r>
    <r>
      <rPr>
        <sz val="11"/>
        <color theme="1"/>
        <rFont val="Calibri"/>
        <family val="2"/>
        <scheme val="minor"/>
      </rPr>
      <t xml:space="preserve"> of other users.
• Set context-relevant water targets or objectives for sites with material water-related risks.
• Proactively manage water quantity and quality to reduce potential socio-environmental impacts and realise opportunities.
• Ensure all employees have access to clean drinking water, gender-appropriate sanitation facilities and hygiene at their workplace.
</t>
    </r>
    <r>
      <rPr>
        <i/>
        <sz val="9"/>
        <color theme="1"/>
        <rFont val="Calibri"/>
        <family val="2"/>
        <scheme val="minor"/>
      </rPr>
      <t>* Cumulative impacts are changes to the environment that are caused by an action in combination with other past, present and future actions.</t>
    </r>
    <r>
      <rPr>
        <sz val="11"/>
        <color theme="1"/>
        <rFont val="Calibri"/>
        <family val="2"/>
        <scheme val="minor"/>
      </rPr>
      <t xml:space="preserve">
</t>
    </r>
  </si>
  <si>
    <t xml:space="preserve">As per Community Policy, Guideline and Handbook.  
This is recognised within Gold Fields, and experience at Gruyere has led to certain exploration activities not being undertaken in order to respect culturally sensitive areas. At Salares Norte, this is fulfilled as part of our engagement related to exploration projects, as well as the future Salares Norte mining project. Maintaining this relationship and engagement is a central part of the  Community Relations Plans, commitments and mitigations measures to be performed during construction, operation and closure of the project.
</t>
  </si>
  <si>
    <t xml:space="preserve">Supported through Gold Fields Handbook and ESIAs conducted, as appropriate, in the regions in which we operate (i.e. Australia, Chile). This is evident through Native Title or community negotiations and arrangements undertaken for both Australia (Gruyere), and Chile in the Project (design) phases. Heritage surveys are undertaken at every site in Australia. </t>
  </si>
  <si>
    <t>Partnerships are described in the IAR 2019 and mentioned in our social media posts</t>
  </si>
  <si>
    <t>Our Group Climate Change Policy commitments includes adaptation commitments that extend beyond our operations to host communities. 
We continue to participate in and through partnerships, engagements with communities on impacts of climate change, in 2019 we extended our community engagement topics in Ghana to include climate change awareness. In Peru, we continue to collaborate with USAID and the Lutheran World Relief on a project entitled "Adapting together: Strengthening local capacity for climate change adaptation in the Hualgayoc High Andes Ecosystems".</t>
  </si>
  <si>
    <t>Supported and undertaken, where applicable, through our Handbook, the Australian Reflect Reconcilliation Action Plan process and Salares Norte EIA process.</t>
  </si>
  <si>
    <t xml:space="preserve">As reflected in our Community Policy, Guideline and Handbook.
At our FSE project we are fully engaged in the FPIC process to obtain Indigenous communities consent for the projects approval.
In Australia we are implementing our Reflect Reconcilliation Action Plan, endorsed by Reconcilliation Australia, in 2020-2021. 
In Chile we are engaged with Indigenous Peoples regarding our Salares Norte project. </t>
  </si>
  <si>
    <t>Water efficiency requires that we reduce as much as possible our demand for freshwater from the catchment due to the high probability of water supply shortfalls and competition from communities. We set the following targets to effectively  manage our water usage:
•  Reduce Group freshwater usage by an aspirational 3% — 5% per year by 2023. We achieved this in 2019 
•  Increase water recycling/fit-for-purpose reuse to an aspirational 70% by 2023. In 2018 and 2019 we achieved above 60%, which is the ICMM benchmark.
Being proactive requires that we go beyond meeting minimum operational and legal requirements. As such we are embedding water planning into core operational management, empowering informed management decisions and aligning water risk with resourcing over the life of our operations. This objective aligns with other key initiatives, such as integrated mine closure and minimising long-term closure liabilities.
Our operations have predictive and dynamic water balances in place. Future changes in water availability are measured, tracked and managed through predictive and dynamic water balances. 
We also use other available tools (WWF water risk filter, WBCSD Global Water Tool and WRI Aqueduct Water Risk Atlas) to predict water availability and future changes in the catchment. Our operations located in water scarce regions have  set  freshwater  and recycling/reuse targets during 2019. Our operations implement an ISO14001 certified Environmental Management System (EMS), through which it assesses, manages, monitors and reports on water quantity and the quality. All our employees have access to clean drinking water, gender-appropriate sanitation facilities and hygiene at the work place. 
The facilities are regularly monitored through hygiene management plans.</t>
  </si>
  <si>
    <t>Risk Management, Environmental, Material and Supply Chain Stewardship</t>
  </si>
  <si>
    <t xml:space="preserve">The Ghanaian government's programme to transfer low-to-no-mercury technologies into the ASM sector has not gained traction as the focus continued on addressing the issue of illegal mining. 
</t>
  </si>
  <si>
    <t xml:space="preserve">Gold Fields retained its ICMM membership in 2019 and participates in ICMM's Mercury Working Group. 
</t>
  </si>
  <si>
    <t xml:space="preserve">Not applicable as Gold Fields is a gold mining company. Gold Fields does not use mercury for the beneficiation of gold or in any of its processes, nor does it produce mercury as a primary product at any of its operating mines. Gold Fields plan to construct and mine predominantly gold and silver at Salares Norte in Chile. Production is planned for 2023. Salares Norte have received their environmental approval. Once production commences, two types of mercury waste streams will be generated:
1. Elemental (liquid) mercury recovered from dedicated mercury retorts in the goldroom, and loaded into dedicated mercury flasks, and;
2. Sulphur Impregnated Carbon (SIC) loaded with approx. 10% to 20% mercury, from the recovery of mercury from the carbon regeneration kiln off-gas steam.
The recovered mercury wastes will need to be managed throughout the life of the mine, and Salares Norte have received approval for a permitted (approved) offsite hazardous materials storage facility for permanent storage. In accordance with ICMM requirements, Salares Norte will take reasonable measures to ensure that this mercury will not be on-sold or stolen from the storage facility. This is currently envisaged as encapsulation of the flasks as part of the final retirement plan. As an alternative and preferred route, Salares Norte is reviewing the option for mercury stabilisation and retirement in an approved facility and will pursue discussions with, and reviews of, potential mercury retirement facilities such as those currently existing in Europe.  Current leading practice suggests that best practice is permanent mercury retirement (e.g. conversion to the more environmentally stable form of cinnabar, HgS) followed by secure storage. Appropriate technology for mercury stabilisation is available today, however the distribution of environmentally acceptable versions of this technology is still limited, and currently is not available in South America. This will be the only operating Gold Fields plant that generates mercury wastes as a part of its process. </t>
  </si>
  <si>
    <r>
      <t>Statement of support included in the IAR 2019 and Gold Fields website as per prior years. 
Gold Fields is listed on the EITI website as a supporting company of the EITI process through membership of ICMM. 
Gold Fields supports the principles and processes of the EITI through its membership of the International Council on Mining and Metals (ICMM) and various regional activities (in Ghana and Peru - EITI supporting countries). Gold Fields also provides financial support to the EITI through its ICMM membership.
The international-level self-assessment form is submitted to the EITI as requested by them, most recently in 2018. A copy is available on the EITI website.</t>
    </r>
    <r>
      <rPr>
        <b/>
        <sz val="11"/>
        <color rgb="FF00B050"/>
        <rFont val="Calibri"/>
        <family val="2"/>
      </rPr>
      <t/>
    </r>
  </si>
  <si>
    <t>Chile and South Africa are not country members of the EITI. Australia have announced that they intend to implement the EITI. Both Ghana and Peru are compliant ("meaningful progress" with the 2016 EITI Standard) with the Extractive Industries Transparency Initiative (EITI). Gold Fields supports the principles and processes of the EITI through its membership of the International Council on Mining and Metals (ICMM) and participation in its EITI Network and Mineral Resource Governance Working Group and participates in the EITI process in Ghana and Peru.</t>
  </si>
  <si>
    <t>Gold Fields Ghana and Perú report all information as necessary. Gold Fields reports payments to governments in our IAR and AFS and supports transparency through our membership of the ICMM and EITI.</t>
  </si>
  <si>
    <t>Collectively via the ICMM and also using the World Gold Council (value creation and distribution methodology) as reported in our IAR.</t>
  </si>
  <si>
    <t>In addition to supporting the principle/concept of development related partnerships in our policies, guidelines as well as the Community Relations and Stakeholder Engagement Handbook, our support for Shared Value (which involves working with governments, civil society organisations, communities etc. to enhance the impact of our socio-economic commitments and contributions) is communicated globally via our website and Integrated Annual Report (IAR). We have continued our numerous partnerships instituted in our operating regions with communities, NGOs, donors and governments on sustainable and socio-economic development issues. Numerous  examples of partnerships are reported in our 2019 IAR. 
Gold Fields' shared value projects are aimed largely at addressing the priorities of host community employment and procurement, skills development and access to water.  In 2019 we updated our guideline to standardise definitions and metrics for host community procurement spend and job creation. Gold Fields' host community procurement spend is now 34% of total procurement spend and 55% of our workforce is employed from our host communities. Our CEO presented the outcomes of this work at the Africa Mining Network in Johannesburg and International Mining and Resource Conference (IMARC) in Melbourne in 2018.</t>
  </si>
  <si>
    <r>
      <t>At the</t>
    </r>
    <r>
      <rPr>
        <sz val="11"/>
        <color indexed="8"/>
        <rFont val="Calibri"/>
        <family val="2"/>
      </rPr>
      <t xml:space="preserve"> global level</t>
    </r>
    <r>
      <rPr>
        <sz val="11"/>
        <color theme="1"/>
        <rFont val="Calibri"/>
        <family val="2"/>
        <scheme val="minor"/>
      </rPr>
      <t>, members companies can either individually or collectively through ICMM:
• publicly and prominently support ‘Mining: Partnerships for Development’. This will constitute a high profile statement of willingness to work with development agencies, host governments, civil society organizations, and local communities to enhance mining and metals’ contribution to social and economic development (and is in line with ICMM’s overall goal of working in partnership with stakeholders across the range of sustainable development issues.)
• at appropriate international fora, actively encourage development agencies, governments, and civil society organizations to support ‘Mining: Partnerships for Development’. In practical terms, this will mean encouraging such stakeholders to join with industry in developing partnerships across one or more of the six priority themes set out in the recognition statement.</t>
    </r>
  </si>
  <si>
    <r>
      <t xml:space="preserve">At the </t>
    </r>
    <r>
      <rPr>
        <sz val="11"/>
        <color indexed="8"/>
        <rFont val="Calibri"/>
        <family val="2"/>
      </rPr>
      <t>national and community levels</t>
    </r>
    <r>
      <rPr>
        <sz val="11"/>
        <color theme="1"/>
        <rFont val="Calibri"/>
        <family val="2"/>
        <scheme val="minor"/>
      </rPr>
      <t>, for major mining projects or major potential investments in regions where socio-economic outcomes are highly uncertain or where there are significant opportunities to enhance such outcomes, member companies commit to:
• develop an understanding of the social and economic contribution of the project, including an analysis of the barriers that might weaken this contribution.</t>
    </r>
  </si>
  <si>
    <r>
      <t xml:space="preserve">Covered as part of value creation for our host communities as well as economic value created and distribution and socio-economic development (SED) spend (annually reported and assured) and impact. Shared value in particular is designed to assess the socio-economic contribution and the barriers that may weaken its impact.  SED spend is also assessed for impact and shortfalls such as large investments in water and other infrastructure. </t>
    </r>
    <r>
      <rPr>
        <sz val="11"/>
        <rFont val="Calibri"/>
        <family val="2"/>
        <scheme val="minor"/>
      </rPr>
      <t xml:space="preserve">
To more effectively measure change and value impact Gold Fields instituted socio-economic impact assessment, which was piloted at South Deep in 2017. Undertaken by a global consultancy it comprised a socio-economic baseline study of ten host communities impacted by the mine as well as a review of 15 of our 40 social investment projects at South Deep. </t>
    </r>
    <r>
      <rPr>
        <sz val="11"/>
        <rFont val="Calibri"/>
        <family val="2"/>
        <scheme val="minor"/>
      </rPr>
      <t>Guidance on socio-economic impact assessment was rolled out to all Regions in 2018. Ghana completed a review of 5 of its key socio-economic investment projects in 2019.</t>
    </r>
  </si>
  <si>
    <t xml:space="preserve">We have numerous partnerships that align with the one or more of the six priority themes (including shared value at a regional level as well as collaborations with local communities, host government, donors, peers, social development experts, NPOs and NGOs). Partnerships with FSE and Sibanye Stillwater in South Africa and numerous partnerships with communities, universities and NGOs (e.g. GIZ, LIMA Rural Development Foundation, CEDEPAS Norte, Bokomoso Trust) at our Ghana, Peru and SA operations for local procurement, health services, job creation, infrastructure development, education, skills development etc.).  </t>
  </si>
  <si>
    <t>Review of the success of partnerships in relation to one or more of the six priority areas is on-going (i.e. assessment criteria are determined upfront and assessed on completion of selected projects). SED spend on major projects (most of which involve collaboration with various partners) are reported on in the IAR and quarterly Social, Ethics and Transformation Committee Reports. To more effectively measure change and value impact Gold Fields has instituted socio-economic impact assessments, which was piloted at South Deep during 2017. Undertaken by a global consultancy it comprised a socio-economic baseline study of ten host communities impacted by the mine as well as a review of 15 of our 40 social investment projects at South Deep.  The review revealed that ten of the projects have a social return on investment greater than the inputs invested. These findings are integral in developing South Deep’s community investment strategy and project selection for 2018 and beyond.  Guidance on socio-economic impact assessment was rolled out to all Regions in 2018. Ghana completed a review of 5 of its key socio-economic investment projects in 2019. 
Six Priority Themes:
1 Mining and poverty reduction: Understood through ESIAs, community risk assessment, stakeholder relations and addressed by way of a range of partnered initiatives including shared value, social investment, legal obligations, Foundations, Trusts, Mining Charter,  and as demonstrated in our reporting of socio-economic baselines, stakeholder relations, community value creation, SED projects spend and impact, total and national value created and distributed, and host community procurement and employment
2 Mining and economic development – revenue management: Addressed through support of EITI, company risk assessments as well as by way of initiatives where we partner with government
3 Mining and economic development – regional development planning: Addressed by way of a range of partnered initiatives including shared value, social investment, legal obligations, Foundations, Trusts, Mining Charter
4 Mining and economic development – local content: Addressed through shared value, legal obligations, Mining Charter, Group performance objectives and as demonstrated in our reporting of local and host procurement and employment
5 Mining and social investment: Understood through ESIAs, community risk assessment, stakeholder relations and addressed by way of a range of partnered initiatives including shared value, social investment, legal obligations, Foundations, Trusts, Mining Charter,  and as demonstrated in our reporting of socio-economic baselines, stakeholder relations, community value creation, SED projects spend and impact, total and national value created and distributed, and host community procurement and employment
6 Mining and dispute resolution: Addressed thorough employee and stakeholder grievance mechanisms, whistle-blower hotline and human rights due diligence as demonstrated in our reporting on human rights and stakeholder relations</t>
  </si>
  <si>
    <t xml:space="preserve">Annual commitment stated in the IAR, where we also disclose our scope 1, 2 and 3 emissions, targets and reduction performance. Gold Fields published its inaugural climate change report aligned with recommendations of the Task-force on Financial Disclosures (TCFD) in 2019 and will annually, aligned to the TCFD recommendations, replacing CDP submissions.  </t>
  </si>
  <si>
    <t xml:space="preserve">Participate in the three technology working groups of the ICMM Innovation for Cleaner and Safer Vehicles initiative, with our CEO chairing the CEO Advisory Panel. Our Innovation and Technology strategy delivers on our policy statement aspiration to reduce GHG emissions. 
Our mines in Ghana, Australia and Peru are now powered by low-carbon gas, though diesel is still being used for the majority of our mining fleet. Nearly 49% of our total electricity consumption was generated by on-site gas power plants, managed by Independent Power Producers (IPPs) which have a long-term supply agreement with our mines. Supply from utility grids was about 50% last year. This contrasts with the position in 2015 when all of our electricity was grid-based.
We track and state energy and carbon emissions reduction initiatives in our IAR. Our Group Climate Change Policy commitments include R&amp;D and innovation. Since 2013, we have been implementing an integrated energy and carbon emissions management strategy, focused on energy cost savings and usage optimization and emissions reductions. We report our investment in energy and water initiatives for 2019 in our IAR, GRI Content Index and TCFD report. </t>
  </si>
  <si>
    <r>
      <t>Annual commitment stated in the IAR, TCFD report and Dow Jones Sustainability Index (DJSI) submissions. We have made a public commitment of 20% renewable energy generation over the life-of-mine at all new projects and set a 2017 to 2020 carbon emissions cumulative reduction target of 800 ktCO</t>
    </r>
    <r>
      <rPr>
        <vertAlign val="subscript"/>
        <sz val="11"/>
        <rFont val="Calibri"/>
        <family val="2"/>
        <scheme val="minor"/>
      </rPr>
      <t>2</t>
    </r>
    <r>
      <rPr>
        <sz val="11"/>
        <rFont val="Calibri"/>
        <family val="2"/>
        <scheme val="minor"/>
      </rPr>
      <t>-e through fuel switching (from diesel to low-carbon options) and technology &amp; operational energy efficiency initiatives.
Agnew became the first mine in our portfolio to be powered by solar energy when it connected a 4MW solar farm in August 2019. Five wind turbines, providing 18MW, will be added to the system by mid-2020, as will a 13MW battery energy storage system. By end-2020 Agnew will become one of the first gold mines in the world to be powered over 50% by renewables, with the remainder of its electricity needs coming from a gas plant. Granny Smith integrated 8MW of solar energy into its gas power plant in Q1 2020, alongside a 2MW battery energy storage system and a gas power plant.
In South Africa, we anticipate commencing construction of a 40MW solar power plant, while our Ghanaian mines are set to complete assessments for solar power this year.  Our new mine in Chile, Salares Norte plans to realise 15% of electricity generated from solar photovoltaics when it becomes operational in 2023.</t>
    </r>
  </si>
  <si>
    <t>In 2018, we shared our experience with climate change adaptation and mitigation effort at the Mining Indaba panel discussion hosted by the World Bank, followed by a similar session at the 2019 instalment, with the World Gold Council. 
We presented our low carbon energy strategies and plans at the Energy &amp; Mines World Congress in Toronto. 
We published our first TCFD disclosure in 2019. 
Across our regions, we are active members of the various mining, large power user and other industry associations through which we provide support and engage on policy shaping and development discussions.</t>
  </si>
  <si>
    <r>
      <t xml:space="preserve">Gold Fields has updated its Community policy in accordance with our ICMM commitments. Gold Fields has a Group Community Relations and Stakeholder Engagement  Guideline which reinforces the Policy commitments. Our Community Relations and Stakeholder Engagement Handbook incudes a Standard on Indigenous People. 
</t>
    </r>
    <r>
      <rPr>
        <sz val="11"/>
        <rFont val="Calibri"/>
        <family val="2"/>
      </rPr>
      <t>Legal compliance: our group guidance stipulates that all regions must comply with relevant in-country legislation. The Group Compliance Framework enables the Group to proactively respond to statutory requirements. A Group Compliance Report is submitted to the Audit Committee and Social Ethics and Transformation Committee on a quarterly basis. 
In accordance with ICMM and the ILO's definition, Gold Fields recognises Indigenous Peoples (or Native Title) at our Australian operations, and Chilean Project (not an operating mine). A regional acknowledgement is included in the Australia region's Reflect Reconcilliation Action Plan prepared in 2019, and there are specific acknowledgements in the Gruyere native title agreement.
In Chile, we have undertaken early information and participatory efforts with the indigenous communities in the area of influence. The work with indigenous communities has focused on respect for and promotion of national and international standards including IFC, ICMM, ILO Convention 169, Indigenous Law 19, 253, environmental law, etc.</t>
    </r>
  </si>
  <si>
    <t>As above (in our Community Policy, Guideline and Handbook).
Social Impact Assessments are undertaken for all new projects or the expansion of an existing project. These are guided by in-country legislation and Gold Fields Guideline and Handbook which includes a standard on Indigenous Peoples.
Engagement is undertaken during all phases of Gold Fields projects and operations. This is guided by in-country legislation and Gold Fields Guideline and Handbook which includes a standard on Indigenous Peoples.
At Gruyere Mine in Australia, a comprehensive process, as part of the native title agreement, has been undertaken to understand the interests and perspectives of Indigenous Peoples. The operation actively monitors social impacts. 
At the Salares Norte project in Chile, Gold Fields has from the beginning of the exploration stage engaged the indigenous communities. This process was reflected in the EIA that was submitted to the national authorities, taking action on all observations and thus closing the process with regard to indigenous issues. An active communications plan is among the commitments made and registered in the EIA, in addition to protection of culturally significant sites, support of traffic control for vehicles using Route C-13 (near indigenous population), induction talks on the Colla ethnic groups to Gold Fields and contractors employees, among others.</t>
  </si>
  <si>
    <t>As above (in our Community Policy, Guideline and Handbook).
Cross-cultural training is undertaken in regions where this is relevant. In Australia, cross-cultural awareness training is commissioned from members of the indigenous community. It is also a strong focus in the Reconcilliation Action Plan which is being implemented in 2020-2021. At Salares Norte, Gold Fields' employees are aware of the importance of the indigenous communities in the region and of the required care and respect that are required for the environment, culture and heritage. Talks, induction and training are provided to address this. In addition, there is a best practice manual on community relations for staff and contractors.</t>
  </si>
  <si>
    <t>As per Community Policy, Guideline and Handbook this is the case for all our communities.   
A comprehensive agreement has been established at Gruyere.
At Salares Norte, the social projects developed, and agreed with communities, have been in the areas of health programs for senior citizens,  improvement of housing,  local suppliers program, and entrepreneurship programs that have helped to support an improvement in community members basic conditions and quality of life. Annual cooperation agreements and life of project framework agreements have been signed.</t>
  </si>
  <si>
    <r>
      <rPr>
        <b/>
        <sz val="11"/>
        <color theme="1"/>
        <rFont val="Calibri"/>
        <family val="2"/>
        <scheme val="minor"/>
      </rPr>
      <t xml:space="preserve">Accountability, responsibility and competency
</t>
    </r>
    <r>
      <rPr>
        <sz val="11"/>
        <color theme="1"/>
        <rFont val="Calibri"/>
        <family val="2"/>
        <scheme val="minor"/>
      </rPr>
      <t>Accountabilities, responsibilities and associated competencies are defined to support appropriate identification and management of TSF risks.
• Accountability for the overall governance of tailings facilities resides with the owners and operators.
• Organisational structures and roles are established to support management of TSF risks and governance accountability.
• Communication processes are maintained to ensure that personnel understand their responsibilities. Training is conducted to maintain currency of knowledge and skills.
• Role competency and experience requirements are defined for critical roles within the established organisational structures.</t>
    </r>
  </si>
  <si>
    <t xml:space="preserve">The Gold Fields Group TSF Management Guideline was revised in 2017 to align it to the ICMM Tailings Position Statement and strengthened with the inclusion of additional performance guidance and minimum assessment criteria. This updated version was approved by the Board in 2018. 
All Gold Fields’ active TSFs are subject to an independent, external audit every three years - or more frequently where required by local circumstances or regulations - as well as regular inspections and formal reviews by independent Engineers of Record (EoR). 
Our last external expert review was completed in 2017 and concluded that Gold Fields followed the ICMM’s Position Statement, and that its TSFs were well managed and designed and did not show any signs of instability.
Gold Fields has been progressively implementing several improvements identified by this review, including:
•  Consideration of international seismicity design requirements for in all local jurisdictions
•  Appointments of EoRs for all Gold Fields’ managed TSFs
•  Undertaking and or updating existing dam break assessments
•  Updating operating maintenance and surveillance manuals and emergency response plans
•  Improving TSF seepage management and control.
The next round of independent external audits commenced at the end of 2019 and is due for completion by mid-2020. We have also embarked on a programme to further  improve operational safety of our TSFs, including moving away from the construction of upstream facilities to centre-line or downstream designs, consideration of filtered and dry stacked tailings, as well as in-pit tailings disposal. These initiatives will also be the subject of work at the ICMM to improve critical TSF controls and reducing tailings water content
In February 2019, the Gold Fields Board strengthened its oversight of the Group’s TSFs through the introduction of quarterly TSF management reports, progressive implementation of continuous environmental and geotechnical monitoring, and increased external and independent verification . A new corporate position of Group Head of Tailings was also created and filled with a qualified and experienced geotechnical engineer.
The following activities are planned for 2020, many of which commenced in 2019:
•  Implementation of a new TSF incident reporting standard
•  Completion of the three-yearly independent external TSF audits
•  Gap assessment of current TSF operating and governance practices against the new Global Tailings Standard (GTS)
•  Further rollout of real-time TSF geotechnical and environmental monitoring, including using the InSAR satellite scanning technology
•  Finalisation and approval of a new TSF Management Policy and new TSF technical guidelines.
</t>
  </si>
  <si>
    <t>During 2019, we updated our Group Water Management Guideline by incorporating the commitments of the ICMM Water Stewardship position statement. In November 2019, our Board Safety, Health and Sustainable Development committee approved our new Water Stewardship Policy Statement, which highlights our approach to water management and covers the following topics:
•  Ensuring security of water supply for our operations without compromising access by other users or the environment
•  Regularly updating each operation’s long-term mitigation plans to address water security risks, including those related to climate change 
•  Setting relevant water performance targets at each site, such as reduction in freshwater use and maximising recycling
•  Ensuring all employees have access to clean drinking water and gender-appropriate sanitation and hygiene facilities at their workplace
•  Engaging proactively and inclusively with stakeholders, especially those in our host communities, who could influence or be affected by our water use and discharges.
We publicly disclose our approach to water stewardship in our IAR and CDP-Water. Clear responsibilities and accountabilities for water from board and corporate to sites are allocated. We publicly report our water performance, material risks, opportunities and management response in our IAR and CDP-Water. Water considerations are embedded in the licence to operate mostly because of regulatory and processing requirements. Water is inherent in the core business risk processes and design criteria of the mine to ensure ongoing supply and excesses are managed. The water operating strategies for each operation are standalone documents. 
In early 2020, we finalised our 2020 — 2025 Group Water Stewardship Strategy, which includes regional water strategies and three-year management plans. The strategy has three objectives, namely: 
• Being a water efficient operator
• Adopting a proactive and risk-based approach
• Facilitating stakeholders to strengthen our social licence to operate, especially in the water-stressed regions in which we operate.
By achieving these objectives we will implement the water stewardship strategy and meet our water performance targets.</t>
  </si>
  <si>
    <t>Working with other stakeholders in the catchment areas around our mines and projects is critical for Gold Fields to address water risks effectively. These approaches will be different in each region due to the nature of the community challenges and the local regulatory context. 
In the short-term, our water management objectives for 2020 comprise
•  Maintaining security of supply
•  Effectively managing water at our operations
•  Applying transparent corporate water governance
•  Collaborating with stakeholders, particularly host communities, to achieve responsible and sustainable water use
•  Achieving water security through a catchment approach  
We do identify and respond to catchment-level water related risks and opportunities via catchment forums we participate in.  All our operations have stakeholder engagement strategies and plans in place.  Our operations participate in local environmental forums where water monitoring results are shared (quantity and quality). We actively engage with the following groups – both formally and informally: Central, regional and local government and their agencies; Community based organisations; Traditional authorities; NGOs; Civil society; Organised labour; and Local businesses. We do support water stewardship initiatives in the catchments where we operate.  We have integrated watershed management initiatives in Cerro Corona and in South Deep.
Cerro Corona together with USAID and Lutheran World Relief is actively involved in developing watershed communities within the Hualgayoc district. This initiative includes the development of eight localised water systems to improve irrigation efficiencies and training in sustainable water harvesting. South Deep is a member of the Rietspruit Catchment Forum. South Deep's environmental department attends the Forum’s meetings and shares water monitoring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</si>
</sst>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2"/>
      <color indexed="8"/>
      <name val="Calibri"/>
      <family val="2"/>
    </font>
    <font>
      <sz val="12"/>
      <color indexed="8"/>
      <name val="Calibri"/>
      <family val="2"/>
    </font>
    <font>
      <b/>
      <sz val="11"/>
      <color theme="1"/>
      <name val="Calibri"/>
      <family val="2"/>
      <scheme val="minor"/>
    </font>
    <font>
      <sz val="12"/>
      <color theme="1"/>
      <name val="Calibri"/>
      <family val="2"/>
      <scheme val="minor"/>
    </font>
    <font>
      <b/>
      <sz val="14"/>
      <color theme="1"/>
      <name val="Calibri"/>
      <family val="2"/>
      <scheme val="minor"/>
    </font>
    <font>
      <sz val="11"/>
      <color rgb="FF444444"/>
      <name val="Calibri"/>
      <family val="2"/>
      <scheme val="minor"/>
    </font>
    <font>
      <i/>
      <sz val="11"/>
      <color theme="1"/>
      <name val="Calibri"/>
      <family val="2"/>
      <scheme val="minor"/>
    </font>
    <font>
      <i/>
      <sz val="9"/>
      <color theme="1"/>
      <name val="Calibri"/>
      <family val="2"/>
      <scheme val="minor"/>
    </font>
    <font>
      <sz val="11"/>
      <color rgb="FF00B050"/>
      <name val="Calibri"/>
      <family val="2"/>
      <scheme val="minor"/>
    </font>
    <font>
      <sz val="11"/>
      <name val="Calibri"/>
      <family val="2"/>
      <scheme val="minor"/>
    </font>
    <font>
      <b/>
      <sz val="11"/>
      <color rgb="FF00B050"/>
      <name val="Calibri"/>
      <family val="2"/>
    </font>
    <font>
      <sz val="11"/>
      <color indexed="8"/>
      <name val="Calibri"/>
      <family val="2"/>
    </font>
    <font>
      <sz val="11"/>
      <name val="Calibri"/>
      <family val="2"/>
    </font>
    <font>
      <sz val="11"/>
      <color theme="1"/>
      <name val="Calibri"/>
      <family val="2"/>
      <scheme val="minor"/>
    </font>
    <font>
      <b/>
      <sz val="11"/>
      <name val="Calibri"/>
      <family val="2"/>
      <scheme val="minor"/>
    </font>
    <font>
      <b/>
      <sz val="14"/>
      <name val="Calibri"/>
      <family val="2"/>
      <scheme val="minor"/>
    </font>
    <font>
      <vertAlign val="subscript"/>
      <sz val="11"/>
      <name val="Calibri"/>
      <family val="2"/>
      <scheme val="minor"/>
    </font>
  </fonts>
  <fills count="10">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s>
  <cellStyleXfs count="2">
    <xf numFmtId="0" fontId="0" fillId="0" borderId="0"/>
    <xf numFmtId="9" fontId="14" fillId="0" borderId="0" applyFont="0" applyFill="0" applyBorder="0" applyAlignment="0" applyProtection="0"/>
  </cellStyleXfs>
  <cellXfs count="98">
    <xf numFmtId="0" fontId="0" fillId="0" borderId="0" xfId="0"/>
    <xf numFmtId="0" fontId="3" fillId="0" borderId="1" xfId="0" applyFont="1" applyBorder="1" applyAlignment="1">
      <alignment horizontal="center" vertical="top"/>
    </xf>
    <xf numFmtId="0" fontId="0" fillId="2" borderId="1" xfId="0" applyFill="1" applyBorder="1"/>
    <xf numFmtId="0" fontId="0" fillId="3" borderId="1" xfId="0" applyFill="1" applyBorder="1"/>
    <xf numFmtId="0" fontId="0" fillId="4" borderId="1" xfId="0" applyFill="1" applyBorder="1"/>
    <xf numFmtId="0" fontId="4" fillId="0" borderId="0" xfId="0" applyFont="1"/>
    <xf numFmtId="0" fontId="4" fillId="0" borderId="0" xfId="0" applyFont="1" applyAlignment="1">
      <alignment horizontal="left" vertical="top"/>
    </xf>
    <xf numFmtId="0" fontId="0" fillId="0" borderId="0" xfId="0" applyFont="1" applyAlignment="1">
      <alignment horizontal="left" vertical="top"/>
    </xf>
    <xf numFmtId="0" fontId="0" fillId="0" borderId="0" xfId="0" applyAlignment="1">
      <alignment horizontal="left" vertical="top"/>
    </xf>
    <xf numFmtId="0" fontId="0" fillId="0" borderId="0" xfId="0" applyAlignment="1">
      <alignment horizontal="center"/>
    </xf>
    <xf numFmtId="0" fontId="5" fillId="0" borderId="0" xfId="0" applyFont="1"/>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wrapText="1"/>
    </xf>
    <xf numFmtId="0" fontId="0" fillId="0" borderId="2" xfId="0" applyBorder="1" applyAlignment="1">
      <alignment horizontal="center"/>
    </xf>
    <xf numFmtId="0" fontId="5" fillId="0" borderId="0" xfId="0" applyFont="1" applyAlignment="1">
      <alignment horizontal="left" vertical="top"/>
    </xf>
    <xf numFmtId="0" fontId="3" fillId="0" borderId="0" xfId="0" applyFont="1" applyAlignment="1">
      <alignment horizontal="left" vertical="top"/>
    </xf>
    <xf numFmtId="0" fontId="3" fillId="6" borderId="1" xfId="0" applyFont="1" applyFill="1" applyBorder="1" applyAlignment="1">
      <alignment horizontal="center" vertical="center"/>
    </xf>
    <xf numFmtId="0" fontId="0" fillId="7" borderId="1" xfId="0" applyFill="1" applyBorder="1" applyAlignment="1">
      <alignment horizontal="center"/>
    </xf>
    <xf numFmtId="0" fontId="0" fillId="7" borderId="1" xfId="0" applyFill="1" applyBorder="1"/>
    <xf numFmtId="0" fontId="0" fillId="4" borderId="1" xfId="0" applyFill="1" applyBorder="1" applyAlignment="1">
      <alignment horizontal="center"/>
    </xf>
    <xf numFmtId="0" fontId="3" fillId="6" borderId="1" xfId="0" applyFont="1" applyFill="1" applyBorder="1" applyAlignment="1">
      <alignment horizontal="center" vertical="center" wrapText="1"/>
    </xf>
    <xf numFmtId="0" fontId="0" fillId="0" borderId="0" xfId="0" applyAlignment="1">
      <alignment vertical="top" wrapText="1"/>
    </xf>
    <xf numFmtId="0" fontId="0" fillId="0" borderId="0" xfId="0" applyFill="1"/>
    <xf numFmtId="0" fontId="0" fillId="0" borderId="0" xfId="0" applyFill="1" applyAlignment="1">
      <alignment vertical="top" wrapText="1"/>
    </xf>
    <xf numFmtId="0" fontId="0" fillId="0" borderId="0" xfId="0" applyAlignment="1">
      <alignment horizontal="left" vertical="center" indent="1"/>
    </xf>
    <xf numFmtId="0" fontId="5" fillId="0" borderId="0" xfId="0" applyFont="1" applyAlignment="1">
      <alignment horizontal="left" vertical="top"/>
    </xf>
    <xf numFmtId="0" fontId="0" fillId="0" borderId="0" xfId="0" applyFill="1" applyAlignment="1">
      <alignment wrapText="1"/>
    </xf>
    <xf numFmtId="0" fontId="6" fillId="0" borderId="0" xfId="0" applyFont="1" applyAlignment="1">
      <alignment wrapText="1"/>
    </xf>
    <xf numFmtId="0" fontId="5" fillId="0" borderId="0" xfId="0" applyFont="1" applyAlignment="1">
      <alignment horizontal="left" vertical="top"/>
    </xf>
    <xf numFmtId="0" fontId="10" fillId="0" borderId="1" xfId="0" applyFont="1" applyBorder="1" applyAlignment="1">
      <alignment vertical="top" wrapText="1"/>
    </xf>
    <xf numFmtId="0" fontId="10" fillId="0" borderId="1" xfId="0" applyFont="1" applyBorder="1" applyAlignment="1">
      <alignment vertical="top"/>
    </xf>
    <xf numFmtId="0" fontId="10" fillId="0" borderId="1" xfId="0" applyFont="1" applyFill="1" applyBorder="1" applyAlignment="1">
      <alignment vertical="top" wrapText="1"/>
    </xf>
    <xf numFmtId="0" fontId="10" fillId="0" borderId="0" xfId="0" applyFont="1"/>
    <xf numFmtId="0" fontId="10" fillId="0" borderId="1" xfId="0" applyFont="1" applyBorder="1" applyAlignment="1">
      <alignment horizontal="left" vertical="top" wrapText="1"/>
    </xf>
    <xf numFmtId="0" fontId="0" fillId="0" borderId="6" xfId="0" applyBorder="1"/>
    <xf numFmtId="0" fontId="0" fillId="0" borderId="2" xfId="0" applyBorder="1"/>
    <xf numFmtId="0" fontId="3" fillId="2" borderId="0" xfId="0" applyFont="1" applyFill="1" applyBorder="1" applyAlignment="1">
      <alignment horizontal="center" vertical="center" wrapText="1"/>
    </xf>
    <xf numFmtId="0" fontId="0" fillId="0" borderId="0" xfId="0" applyBorder="1" applyAlignment="1">
      <alignment horizontal="center"/>
    </xf>
    <xf numFmtId="0" fontId="3" fillId="4" borderId="2" xfId="0" applyFont="1" applyFill="1" applyBorder="1" applyAlignment="1">
      <alignment horizontal="center" vertical="center"/>
    </xf>
    <xf numFmtId="0" fontId="0" fillId="3" borderId="8" xfId="0" applyFill="1" applyBorder="1"/>
    <xf numFmtId="0" fontId="0" fillId="4" borderId="8" xfId="0" applyFill="1" applyBorder="1"/>
    <xf numFmtId="0" fontId="0" fillId="7" borderId="8" xfId="0" applyFill="1" applyBorder="1"/>
    <xf numFmtId="0" fontId="0" fillId="9" borderId="10" xfId="0" applyFill="1" applyBorder="1"/>
    <xf numFmtId="0" fontId="0" fillId="2" borderId="19" xfId="0" applyFill="1" applyBorder="1"/>
    <xf numFmtId="0" fontId="0" fillId="4" borderId="7" xfId="0" applyFont="1" applyFill="1" applyBorder="1" applyAlignment="1">
      <alignment horizontal="center"/>
    </xf>
    <xf numFmtId="0" fontId="0" fillId="4" borderId="9" xfId="0" applyFont="1" applyFill="1" applyBorder="1" applyAlignment="1">
      <alignment horizontal="center"/>
    </xf>
    <xf numFmtId="0" fontId="0" fillId="4" borderId="12" xfId="0" applyFont="1" applyFill="1" applyBorder="1" applyAlignment="1">
      <alignment horizontal="center"/>
    </xf>
    <xf numFmtId="0" fontId="0" fillId="8" borderId="7" xfId="0" applyFont="1" applyFill="1" applyBorder="1" applyAlignment="1">
      <alignment horizontal="center"/>
    </xf>
    <xf numFmtId="0" fontId="0" fillId="8" borderId="9" xfId="0" applyFont="1" applyFill="1" applyBorder="1" applyAlignment="1">
      <alignment horizontal="center"/>
    </xf>
    <xf numFmtId="0" fontId="3" fillId="5" borderId="15"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0" fillId="9" borderId="1" xfId="0" applyFill="1" applyBorder="1"/>
    <xf numFmtId="0" fontId="3" fillId="0" borderId="5" xfId="0" applyFont="1" applyBorder="1"/>
    <xf numFmtId="0" fontId="0" fillId="0" borderId="5" xfId="0" applyBorder="1"/>
    <xf numFmtId="0" fontId="10" fillId="0" borderId="0" xfId="0" applyFont="1" applyAlignment="1">
      <alignment horizontal="left" vertical="top"/>
    </xf>
    <xf numFmtId="0" fontId="9" fillId="4" borderId="1" xfId="0" applyFont="1" applyFill="1" applyBorder="1" applyAlignment="1">
      <alignment horizontal="center" vertical="top" wrapText="1"/>
    </xf>
    <xf numFmtId="0" fontId="10" fillId="0" borderId="0" xfId="0" applyFont="1" applyFill="1" applyBorder="1" applyAlignment="1">
      <alignment vertical="top" wrapText="1"/>
    </xf>
    <xf numFmtId="0" fontId="16" fillId="0" borderId="0" xfId="0" applyFont="1" applyAlignment="1">
      <alignment horizontal="left" vertical="center"/>
    </xf>
    <xf numFmtId="0" fontId="10" fillId="0" borderId="0" xfId="0" applyFont="1" applyAlignment="1">
      <alignment vertical="center"/>
    </xf>
    <xf numFmtId="0" fontId="15" fillId="6" borderId="1" xfId="0" applyFont="1" applyFill="1" applyBorder="1" applyAlignment="1">
      <alignment horizontal="center" vertical="center"/>
    </xf>
    <xf numFmtId="0" fontId="3" fillId="0" borderId="1" xfId="0" applyFont="1" applyBorder="1" applyAlignment="1">
      <alignment horizontal="center" vertical="top"/>
    </xf>
    <xf numFmtId="0" fontId="0" fillId="0" borderId="1" xfId="0" applyBorder="1" applyAlignment="1">
      <alignment horizontal="left" vertical="top" wrapText="1"/>
    </xf>
    <xf numFmtId="0" fontId="0" fillId="0" borderId="1" xfId="0" applyBorder="1"/>
    <xf numFmtId="0" fontId="0" fillId="0" borderId="1" xfId="0" applyFill="1" applyBorder="1" applyAlignment="1">
      <alignment horizontal="left" vertical="top" wrapText="1"/>
    </xf>
    <xf numFmtId="0" fontId="5" fillId="0" borderId="0" xfId="0" applyFont="1" applyAlignment="1">
      <alignment horizontal="left" vertical="top"/>
    </xf>
    <xf numFmtId="0" fontId="3" fillId="6" borderId="1" xfId="0" applyFont="1" applyFill="1" applyBorder="1" applyAlignment="1">
      <alignment horizontal="center" vertical="center" wrapText="1"/>
    </xf>
    <xf numFmtId="0" fontId="10" fillId="0" borderId="24"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3" fillId="6" borderId="1" xfId="0" applyFont="1" applyFill="1" applyBorder="1" applyAlignment="1">
      <alignment horizontal="left" vertical="center" wrapText="1"/>
    </xf>
    <xf numFmtId="0" fontId="0" fillId="0" borderId="1" xfId="0" applyFont="1" applyFill="1" applyBorder="1" applyAlignment="1">
      <alignment horizontal="left" vertical="top" wrapText="1"/>
    </xf>
    <xf numFmtId="0" fontId="3" fillId="0" borderId="1" xfId="0" applyFont="1" applyBorder="1" applyAlignment="1">
      <alignment horizontal="center" vertical="top"/>
    </xf>
    <xf numFmtId="0" fontId="0" fillId="0" borderId="1" xfId="0" applyFont="1" applyFill="1" applyBorder="1"/>
    <xf numFmtId="0" fontId="0" fillId="0" borderId="1" xfId="0" applyFont="1" applyBorder="1" applyAlignment="1">
      <alignment horizontal="left" vertical="top" wrapText="1"/>
    </xf>
    <xf numFmtId="0" fontId="0" fillId="0" borderId="1" xfId="0" applyFont="1" applyBorder="1" applyAlignment="1">
      <alignment wrapText="1"/>
    </xf>
    <xf numFmtId="0" fontId="0" fillId="0" borderId="1" xfId="0" applyFill="1" applyBorder="1"/>
    <xf numFmtId="0" fontId="0" fillId="0" borderId="0" xfId="0" applyFill="1" applyAlignment="1">
      <alignment horizontal="left" vertical="top" wrapText="1"/>
    </xf>
    <xf numFmtId="0" fontId="3" fillId="5" borderId="20" xfId="0" applyFont="1" applyFill="1" applyBorder="1" applyAlignment="1">
      <alignment horizontal="left" vertical="center" wrapText="1"/>
    </xf>
    <xf numFmtId="0" fontId="3" fillId="5" borderId="21"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0" borderId="15" xfId="0" applyFont="1" applyBorder="1" applyAlignment="1">
      <alignment horizontal="left" vertical="top"/>
    </xf>
    <xf numFmtId="0" fontId="3" fillId="0" borderId="16" xfId="0" applyFont="1" applyBorder="1" applyAlignment="1">
      <alignment horizontal="left" vertical="top"/>
    </xf>
    <xf numFmtId="0" fontId="3" fillId="0" borderId="17" xfId="0" applyFont="1" applyBorder="1" applyAlignment="1">
      <alignment horizontal="left" vertical="top"/>
    </xf>
    <xf numFmtId="0" fontId="0" fillId="0" borderId="3" xfId="0" applyBorder="1" applyAlignment="1">
      <alignment horizontal="left" vertical="top"/>
    </xf>
    <xf numFmtId="0" fontId="0" fillId="0" borderId="18" xfId="0" applyBorder="1" applyAlignment="1">
      <alignment horizontal="left" vertical="top"/>
    </xf>
    <xf numFmtId="0" fontId="0" fillId="0" borderId="1" xfId="0" applyBorder="1" applyAlignment="1">
      <alignment horizontal="left" vertical="top"/>
    </xf>
    <xf numFmtId="0" fontId="0" fillId="0" borderId="9"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9" fontId="14" fillId="0" borderId="13" xfId="1" applyFont="1" applyFill="1" applyBorder="1" applyAlignment="1">
      <alignment horizontal="center" vertical="top"/>
    </xf>
    <xf numFmtId="9" fontId="14" fillId="0" borderId="4" xfId="1" applyFont="1" applyFill="1" applyBorder="1" applyAlignment="1">
      <alignment horizontal="center" vertical="top"/>
    </xf>
    <xf numFmtId="9" fontId="14" fillId="0" borderId="14" xfId="1" applyFont="1" applyFill="1" applyBorder="1" applyAlignment="1">
      <alignment horizontal="center" vertical="top"/>
    </xf>
    <xf numFmtId="9" fontId="0" fillId="0" borderId="13" xfId="0" applyNumberFormat="1" applyFont="1" applyFill="1" applyBorder="1" applyAlignment="1">
      <alignment horizontal="center" vertical="top" wrapText="1"/>
    </xf>
    <xf numFmtId="0" fontId="0" fillId="0" borderId="4" xfId="0" applyFont="1" applyFill="1" applyBorder="1" applyAlignment="1">
      <alignment horizontal="center" vertical="top" wrapText="1"/>
    </xf>
    <xf numFmtId="0" fontId="0" fillId="0" borderId="14" xfId="0" applyFont="1" applyFill="1" applyBorder="1" applyAlignment="1">
      <alignment horizontal="center" vertical="top"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2"/>
  <sheetViews>
    <sheetView tabSelected="1" zoomScale="90" zoomScaleNormal="90" workbookViewId="0">
      <selection activeCell="K12" sqref="K12:K14"/>
    </sheetView>
  </sheetViews>
  <sheetFormatPr defaultRowHeight="15" x14ac:dyDescent="0.25"/>
  <cols>
    <col min="1" max="1" width="4.7109375" customWidth="1"/>
    <col min="2" max="8" width="9.7109375" customWidth="1"/>
    <col min="9" max="9" width="33.7109375" customWidth="1"/>
    <col min="10" max="10" width="11.85546875" customWidth="1"/>
    <col min="11" max="11" width="77.42578125" customWidth="1"/>
    <col min="12" max="12" width="3" customWidth="1"/>
  </cols>
  <sheetData>
    <row r="1" spans="1:11" ht="18.75" x14ac:dyDescent="0.25">
      <c r="A1" s="67" t="s">
        <v>11</v>
      </c>
      <c r="B1" s="67"/>
      <c r="C1" s="67"/>
      <c r="D1" s="67"/>
      <c r="E1" s="67"/>
      <c r="F1" s="67"/>
      <c r="G1" s="67"/>
      <c r="H1" s="67"/>
      <c r="I1" s="67"/>
      <c r="J1" s="67"/>
      <c r="K1" s="67"/>
    </row>
    <row r="2" spans="1:11" ht="15" customHeight="1" x14ac:dyDescent="0.25">
      <c r="A2" s="30"/>
      <c r="B2" s="30"/>
      <c r="C2" s="30"/>
      <c r="D2" s="30"/>
      <c r="E2" s="30"/>
      <c r="F2" s="30"/>
      <c r="G2" s="30"/>
      <c r="H2" s="30"/>
      <c r="I2" s="30"/>
      <c r="J2" s="30"/>
      <c r="K2" s="30"/>
    </row>
    <row r="3" spans="1:11" ht="15" customHeight="1" x14ac:dyDescent="0.25">
      <c r="A3" s="17" t="s">
        <v>14</v>
      </c>
      <c r="B3" s="30"/>
      <c r="C3" s="30"/>
      <c r="D3" s="30"/>
      <c r="E3" s="30"/>
      <c r="F3" s="30"/>
      <c r="G3" s="30"/>
      <c r="H3" s="30"/>
      <c r="I3" s="30"/>
      <c r="J3" s="30"/>
      <c r="K3" s="30"/>
    </row>
    <row r="4" spans="1:11" ht="15" customHeight="1" x14ac:dyDescent="0.25">
      <c r="A4" t="s">
        <v>95</v>
      </c>
      <c r="B4" s="30"/>
      <c r="C4" s="30"/>
      <c r="D4" s="30"/>
      <c r="E4" s="30"/>
      <c r="F4" s="30"/>
      <c r="G4" s="30"/>
      <c r="H4" s="30"/>
      <c r="I4" s="30"/>
      <c r="J4" s="30"/>
      <c r="K4" s="30"/>
    </row>
    <row r="5" spans="1:11" ht="15" customHeight="1" x14ac:dyDescent="0.25"/>
    <row r="6" spans="1:11" ht="15" customHeight="1" x14ac:dyDescent="0.25">
      <c r="A6" s="6" t="s">
        <v>4</v>
      </c>
    </row>
    <row r="7" spans="1:11" ht="15" customHeight="1" x14ac:dyDescent="0.25">
      <c r="A7" t="s">
        <v>105</v>
      </c>
    </row>
    <row r="8" spans="1:11" ht="15" customHeight="1" x14ac:dyDescent="0.25"/>
    <row r="9" spans="1:11" s="9" customFormat="1" ht="31.5" customHeight="1" x14ac:dyDescent="0.25">
      <c r="A9" s="68" t="s">
        <v>17</v>
      </c>
      <c r="B9" s="68"/>
      <c r="C9" s="68"/>
      <c r="D9" s="68"/>
      <c r="E9" s="68"/>
      <c r="F9" s="68"/>
      <c r="G9" s="68"/>
      <c r="H9" s="68"/>
      <c r="I9" s="68"/>
      <c r="J9" s="18" t="s">
        <v>1</v>
      </c>
      <c r="K9" s="18" t="s">
        <v>56</v>
      </c>
    </row>
    <row r="10" spans="1:11" ht="136.5" customHeight="1" x14ac:dyDescent="0.25">
      <c r="A10" s="1">
        <v>1</v>
      </c>
      <c r="B10" s="66" t="s">
        <v>18</v>
      </c>
      <c r="C10" s="66"/>
      <c r="D10" s="66"/>
      <c r="E10" s="66"/>
      <c r="F10" s="66"/>
      <c r="G10" s="66"/>
      <c r="H10" s="66"/>
      <c r="I10" s="66"/>
      <c r="J10" s="21"/>
      <c r="K10" s="69" t="s">
        <v>106</v>
      </c>
    </row>
    <row r="11" spans="1:11" ht="63.75" customHeight="1" x14ac:dyDescent="0.25">
      <c r="A11" s="1">
        <v>2</v>
      </c>
      <c r="B11" s="66" t="s">
        <v>19</v>
      </c>
      <c r="C11" s="66"/>
      <c r="D11" s="66"/>
      <c r="E11" s="66"/>
      <c r="F11" s="66"/>
      <c r="G11" s="66"/>
      <c r="H11" s="66"/>
      <c r="I11" s="66"/>
      <c r="J11" s="21"/>
      <c r="K11" s="70"/>
    </row>
    <row r="12" spans="1:11" ht="83.25" customHeight="1" x14ac:dyDescent="0.25">
      <c r="A12" s="1">
        <v>3</v>
      </c>
      <c r="B12" s="66" t="s">
        <v>20</v>
      </c>
      <c r="C12" s="66"/>
      <c r="D12" s="66"/>
      <c r="E12" s="66"/>
      <c r="F12" s="66"/>
      <c r="G12" s="66"/>
      <c r="H12" s="66"/>
      <c r="I12" s="66"/>
      <c r="J12" s="21"/>
      <c r="K12" s="69" t="s">
        <v>107</v>
      </c>
    </row>
    <row r="13" spans="1:11" ht="83.25" customHeight="1" x14ac:dyDescent="0.25">
      <c r="A13" s="1">
        <v>4</v>
      </c>
      <c r="B13" s="64" t="s">
        <v>21</v>
      </c>
      <c r="C13" s="64"/>
      <c r="D13" s="64"/>
      <c r="E13" s="64"/>
      <c r="F13" s="64"/>
      <c r="G13" s="64"/>
      <c r="H13" s="64"/>
      <c r="I13" s="64"/>
      <c r="J13" s="21"/>
      <c r="K13" s="71"/>
    </row>
    <row r="14" spans="1:11" ht="59.25" customHeight="1" x14ac:dyDescent="0.25">
      <c r="A14" s="1">
        <v>5</v>
      </c>
      <c r="B14" s="64" t="s">
        <v>22</v>
      </c>
      <c r="C14" s="65"/>
      <c r="D14" s="65"/>
      <c r="E14" s="65"/>
      <c r="F14" s="65"/>
      <c r="G14" s="65"/>
      <c r="H14" s="65"/>
      <c r="I14" s="65"/>
      <c r="J14" s="21"/>
      <c r="K14" s="70"/>
    </row>
    <row r="17" spans="1:4" x14ac:dyDescent="0.25">
      <c r="A17" s="55" t="s">
        <v>0</v>
      </c>
      <c r="B17" s="36"/>
      <c r="C17" s="36"/>
      <c r="D17" s="37"/>
    </row>
    <row r="18" spans="1:4" x14ac:dyDescent="0.25">
      <c r="A18" s="2"/>
      <c r="B18" s="56" t="s">
        <v>7</v>
      </c>
      <c r="C18" s="36"/>
      <c r="D18" s="37"/>
    </row>
    <row r="19" spans="1:4" x14ac:dyDescent="0.25">
      <c r="A19" s="3"/>
      <c r="B19" s="56" t="s">
        <v>3</v>
      </c>
      <c r="C19" s="36"/>
      <c r="D19" s="37"/>
    </row>
    <row r="20" spans="1:4" x14ac:dyDescent="0.25">
      <c r="A20" s="4"/>
      <c r="B20" s="56" t="s">
        <v>2</v>
      </c>
      <c r="C20" s="36"/>
      <c r="D20" s="37"/>
    </row>
    <row r="21" spans="1:4" x14ac:dyDescent="0.25">
      <c r="A21" s="20"/>
      <c r="B21" s="56" t="s">
        <v>48</v>
      </c>
      <c r="C21" s="36"/>
      <c r="D21" s="37"/>
    </row>
    <row r="22" spans="1:4" x14ac:dyDescent="0.25">
      <c r="A22" s="54"/>
      <c r="B22" s="56" t="s">
        <v>92</v>
      </c>
      <c r="C22" s="36"/>
      <c r="D22" s="37"/>
    </row>
  </sheetData>
  <mergeCells count="9">
    <mergeCell ref="B13:I13"/>
    <mergeCell ref="B14:I14"/>
    <mergeCell ref="B11:I11"/>
    <mergeCell ref="A1:K1"/>
    <mergeCell ref="A9:I9"/>
    <mergeCell ref="B10:I10"/>
    <mergeCell ref="B12:I12"/>
    <mergeCell ref="K10:K11"/>
    <mergeCell ref="K12:K14"/>
  </mergeCell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4"/>
  <sheetViews>
    <sheetView topLeftCell="A10" zoomScale="90" zoomScaleNormal="90" workbookViewId="0">
      <selection activeCell="J11" sqref="J11"/>
    </sheetView>
  </sheetViews>
  <sheetFormatPr defaultRowHeight="15" x14ac:dyDescent="0.25"/>
  <cols>
    <col min="1" max="1" width="4.7109375" customWidth="1"/>
    <col min="2" max="7" width="9.7109375" customWidth="1"/>
    <col min="8" max="8" width="18.140625" customWidth="1"/>
    <col min="9" max="9" width="12.140625" customWidth="1"/>
    <col min="10" max="10" width="102" customWidth="1"/>
    <col min="11" max="11" width="4.7109375" customWidth="1"/>
  </cols>
  <sheetData>
    <row r="1" spans="1:11" ht="18.75" x14ac:dyDescent="0.25">
      <c r="A1" s="67" t="s">
        <v>13</v>
      </c>
      <c r="B1" s="67"/>
      <c r="C1" s="67"/>
      <c r="D1" s="67"/>
      <c r="E1" s="67"/>
      <c r="F1" s="67"/>
      <c r="G1" s="67"/>
      <c r="H1" s="67"/>
      <c r="I1" s="67"/>
      <c r="J1" s="67"/>
    </row>
    <row r="2" spans="1:11" ht="15" customHeight="1" x14ac:dyDescent="0.25">
      <c r="A2" s="27"/>
      <c r="B2" s="27"/>
      <c r="C2" s="27"/>
      <c r="D2" s="27"/>
      <c r="E2" s="27"/>
      <c r="F2" s="27"/>
      <c r="G2" s="27"/>
      <c r="H2" s="27"/>
      <c r="I2" s="27"/>
      <c r="J2" s="27"/>
    </row>
    <row r="3" spans="1:11" ht="15" customHeight="1" x14ac:dyDescent="0.25">
      <c r="A3" s="17" t="s">
        <v>14</v>
      </c>
      <c r="B3" s="27"/>
      <c r="C3" s="27"/>
      <c r="D3" s="27"/>
      <c r="E3" s="27"/>
      <c r="F3" s="27"/>
      <c r="G3" s="27"/>
      <c r="H3" s="27"/>
      <c r="I3" s="27"/>
      <c r="J3" s="27"/>
    </row>
    <row r="4" spans="1:11" ht="15" customHeight="1" x14ac:dyDescent="0.25">
      <c r="A4" s="8" t="s">
        <v>91</v>
      </c>
    </row>
    <row r="5" spans="1:11" ht="15" customHeight="1" x14ac:dyDescent="0.25"/>
    <row r="6" spans="1:11" ht="15" customHeight="1" x14ac:dyDescent="0.25">
      <c r="A6" s="6" t="s">
        <v>4</v>
      </c>
    </row>
    <row r="7" spans="1:11" ht="15" customHeight="1" x14ac:dyDescent="0.25">
      <c r="A7" t="s">
        <v>120</v>
      </c>
    </row>
    <row r="8" spans="1:11" ht="15" customHeight="1" x14ac:dyDescent="0.25"/>
    <row r="9" spans="1:11" s="9" customFormat="1" ht="50.25" customHeight="1" x14ac:dyDescent="0.25">
      <c r="A9" s="72" t="s">
        <v>26</v>
      </c>
      <c r="B9" s="72"/>
      <c r="C9" s="72"/>
      <c r="D9" s="72"/>
      <c r="E9" s="72"/>
      <c r="F9" s="72"/>
      <c r="G9" s="72"/>
      <c r="H9" s="72"/>
      <c r="I9" s="18" t="s">
        <v>1</v>
      </c>
      <c r="J9" s="18" t="s">
        <v>56</v>
      </c>
    </row>
    <row r="10" spans="1:11" ht="316.5" customHeight="1" x14ac:dyDescent="0.25">
      <c r="A10" s="1">
        <v>1</v>
      </c>
      <c r="B10" s="64" t="s">
        <v>27</v>
      </c>
      <c r="C10" s="64"/>
      <c r="D10" s="64"/>
      <c r="E10" s="64"/>
      <c r="F10" s="64"/>
      <c r="G10" s="64"/>
      <c r="H10" s="64"/>
      <c r="I10" s="19"/>
      <c r="J10" s="31" t="s">
        <v>123</v>
      </c>
    </row>
    <row r="11" spans="1:11" ht="45" customHeight="1" x14ac:dyDescent="0.25">
      <c r="A11" s="1">
        <v>2</v>
      </c>
      <c r="B11" s="64" t="s">
        <v>64</v>
      </c>
      <c r="C11" s="64"/>
      <c r="D11" s="64"/>
      <c r="E11" s="64"/>
      <c r="F11" s="64"/>
      <c r="G11" s="64"/>
      <c r="H11" s="64"/>
      <c r="I11" s="19"/>
      <c r="J11" s="31" t="s">
        <v>89</v>
      </c>
    </row>
    <row r="12" spans="1:11" ht="60.75" customHeight="1" x14ac:dyDescent="0.25">
      <c r="A12" s="1">
        <v>3</v>
      </c>
      <c r="B12" s="64" t="s">
        <v>32</v>
      </c>
      <c r="C12" s="64"/>
      <c r="D12" s="64"/>
      <c r="E12" s="64"/>
      <c r="F12" s="64"/>
      <c r="G12" s="64"/>
      <c r="H12" s="64"/>
      <c r="I12" s="19"/>
      <c r="J12" s="35" t="s">
        <v>108</v>
      </c>
    </row>
    <row r="13" spans="1:11" ht="33" customHeight="1" x14ac:dyDescent="0.25">
      <c r="A13" s="1">
        <v>4</v>
      </c>
      <c r="B13" s="64" t="s">
        <v>28</v>
      </c>
      <c r="C13" s="64"/>
      <c r="D13" s="64"/>
      <c r="E13" s="64"/>
      <c r="F13" s="64"/>
      <c r="G13" s="64"/>
      <c r="H13" s="64"/>
      <c r="I13" s="19"/>
      <c r="J13" s="32" t="s">
        <v>90</v>
      </c>
    </row>
    <row r="14" spans="1:11" ht="59.25" customHeight="1" x14ac:dyDescent="0.25">
      <c r="A14" s="1">
        <v>5</v>
      </c>
      <c r="B14" s="64" t="s">
        <v>29</v>
      </c>
      <c r="C14" s="65"/>
      <c r="D14" s="65"/>
      <c r="E14" s="65"/>
      <c r="F14" s="65"/>
      <c r="G14" s="65"/>
      <c r="H14" s="65"/>
      <c r="I14" s="19"/>
      <c r="J14" s="33" t="s">
        <v>121</v>
      </c>
      <c r="K14" s="28"/>
    </row>
    <row r="15" spans="1:11" ht="30" customHeight="1" x14ac:dyDescent="0.25">
      <c r="A15" s="1">
        <v>6</v>
      </c>
      <c r="B15" s="64" t="s">
        <v>30</v>
      </c>
      <c r="C15" s="64"/>
      <c r="D15" s="64"/>
      <c r="E15" s="64"/>
      <c r="F15" s="64"/>
      <c r="G15" s="64"/>
      <c r="H15" s="64"/>
      <c r="I15" s="4"/>
      <c r="J15" s="69" t="s">
        <v>122</v>
      </c>
    </row>
    <row r="16" spans="1:11" ht="60.75" customHeight="1" x14ac:dyDescent="0.25">
      <c r="A16" s="1">
        <v>7</v>
      </c>
      <c r="B16" s="64" t="s">
        <v>31</v>
      </c>
      <c r="C16" s="64"/>
      <c r="D16" s="64"/>
      <c r="E16" s="64"/>
      <c r="F16" s="64"/>
      <c r="G16" s="64"/>
      <c r="H16" s="64"/>
      <c r="I16" s="4"/>
      <c r="J16" s="70"/>
    </row>
    <row r="18" spans="1:10" x14ac:dyDescent="0.25">
      <c r="J18" s="29"/>
    </row>
    <row r="19" spans="1:10" x14ac:dyDescent="0.25">
      <c r="A19" s="55" t="s">
        <v>0</v>
      </c>
      <c r="B19" s="36"/>
      <c r="C19" s="36"/>
      <c r="D19" s="37"/>
    </row>
    <row r="20" spans="1:10" x14ac:dyDescent="0.25">
      <c r="A20" s="2"/>
      <c r="B20" s="56" t="s">
        <v>7</v>
      </c>
      <c r="C20" s="36"/>
      <c r="D20" s="37"/>
    </row>
    <row r="21" spans="1:10" x14ac:dyDescent="0.25">
      <c r="A21" s="3"/>
      <c r="B21" s="56" t="s">
        <v>3</v>
      </c>
      <c r="C21" s="36"/>
      <c r="D21" s="37"/>
    </row>
    <row r="22" spans="1:10" x14ac:dyDescent="0.25">
      <c r="A22" s="4"/>
      <c r="B22" s="56" t="s">
        <v>2</v>
      </c>
      <c r="C22" s="36"/>
      <c r="D22" s="37"/>
    </row>
    <row r="23" spans="1:10" x14ac:dyDescent="0.25">
      <c r="A23" s="20"/>
      <c r="B23" s="56" t="s">
        <v>48</v>
      </c>
      <c r="C23" s="36"/>
      <c r="D23" s="37"/>
    </row>
    <row r="24" spans="1:10" x14ac:dyDescent="0.25">
      <c r="A24" s="54"/>
      <c r="B24" s="56" t="s">
        <v>92</v>
      </c>
      <c r="C24" s="36"/>
      <c r="D24" s="37"/>
    </row>
  </sheetData>
  <mergeCells count="10">
    <mergeCell ref="A1:J1"/>
    <mergeCell ref="A9:H9"/>
    <mergeCell ref="B10:H10"/>
    <mergeCell ref="B15:H15"/>
    <mergeCell ref="B16:H16"/>
    <mergeCell ref="B12:H12"/>
    <mergeCell ref="B13:H13"/>
    <mergeCell ref="B14:H14"/>
    <mergeCell ref="B11:H11"/>
    <mergeCell ref="J15:J16"/>
  </mergeCells>
  <pageMargins left="0.70866141732283472" right="0.70866141732283472" top="0.74803149606299213" bottom="0.74803149606299213" header="0.31496062992125984" footer="0.31496062992125984"/>
  <pageSetup paperSize="9"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2"/>
  <sheetViews>
    <sheetView topLeftCell="A4" zoomScale="90" zoomScaleNormal="90" workbookViewId="0">
      <selection activeCell="K15" sqref="K15"/>
    </sheetView>
  </sheetViews>
  <sheetFormatPr defaultRowHeight="15" x14ac:dyDescent="0.25"/>
  <cols>
    <col min="1" max="1" width="4.7109375" customWidth="1"/>
    <col min="2" max="6" width="9.7109375" customWidth="1"/>
    <col min="7" max="7" width="9.28515625" customWidth="1"/>
    <col min="8" max="8" width="12" customWidth="1"/>
    <col min="9" max="9" width="15.140625" customWidth="1"/>
    <col min="10" max="10" width="11" customWidth="1"/>
    <col min="11" max="11" width="94.85546875" customWidth="1"/>
    <col min="12" max="12" width="4.42578125" customWidth="1"/>
  </cols>
  <sheetData>
    <row r="1" spans="1:11" ht="18.75" x14ac:dyDescent="0.25">
      <c r="A1" s="67" t="s">
        <v>12</v>
      </c>
      <c r="B1" s="67"/>
      <c r="C1" s="67"/>
      <c r="D1" s="67"/>
      <c r="E1" s="67"/>
      <c r="F1" s="67"/>
      <c r="G1" s="67"/>
      <c r="H1" s="67"/>
      <c r="I1" s="67"/>
      <c r="J1" s="67"/>
      <c r="K1" s="67"/>
    </row>
    <row r="2" spans="1:11" ht="15" customHeight="1" x14ac:dyDescent="0.25">
      <c r="A2" s="16"/>
      <c r="B2" s="16"/>
      <c r="C2" s="16"/>
      <c r="D2" s="16"/>
      <c r="E2" s="16"/>
      <c r="F2" s="16"/>
      <c r="G2" s="16"/>
      <c r="H2" s="16"/>
      <c r="I2" s="16"/>
      <c r="J2" s="16"/>
      <c r="K2" s="16"/>
    </row>
    <row r="3" spans="1:11" ht="15" customHeight="1" x14ac:dyDescent="0.25">
      <c r="A3" s="17" t="s">
        <v>14</v>
      </c>
      <c r="B3" s="16"/>
      <c r="C3" s="16"/>
      <c r="D3" s="16"/>
      <c r="E3" s="16"/>
      <c r="F3" s="16"/>
      <c r="G3" s="16"/>
      <c r="H3" s="16"/>
      <c r="I3" s="16"/>
      <c r="J3" s="16"/>
      <c r="K3" s="16"/>
    </row>
    <row r="4" spans="1:11" ht="15" customHeight="1" x14ac:dyDescent="0.25">
      <c r="A4" s="8" t="s">
        <v>96</v>
      </c>
    </row>
    <row r="5" spans="1:11" ht="15" customHeight="1" x14ac:dyDescent="0.25"/>
    <row r="6" spans="1:11" ht="15" customHeight="1" x14ac:dyDescent="0.25">
      <c r="A6" s="6" t="s">
        <v>4</v>
      </c>
    </row>
    <row r="7" spans="1:11" ht="15" customHeight="1" x14ac:dyDescent="0.25">
      <c r="A7" t="s">
        <v>47</v>
      </c>
    </row>
    <row r="8" spans="1:11" ht="15" customHeight="1" x14ac:dyDescent="0.25"/>
    <row r="9" spans="1:11" s="9" customFormat="1" ht="43.5" customHeight="1" x14ac:dyDescent="0.25">
      <c r="A9" s="68" t="s">
        <v>17</v>
      </c>
      <c r="B9" s="68"/>
      <c r="C9" s="68"/>
      <c r="D9" s="68"/>
      <c r="E9" s="68"/>
      <c r="F9" s="68"/>
      <c r="G9" s="68"/>
      <c r="H9" s="68"/>
      <c r="I9" s="68"/>
      <c r="J9" s="18" t="s">
        <v>1</v>
      </c>
      <c r="K9" s="18" t="s">
        <v>81</v>
      </c>
    </row>
    <row r="10" spans="1:11" ht="120.75" customHeight="1" x14ac:dyDescent="0.25">
      <c r="A10" s="1">
        <v>1</v>
      </c>
      <c r="B10" s="64" t="s">
        <v>23</v>
      </c>
      <c r="C10" s="64"/>
      <c r="D10" s="64"/>
      <c r="E10" s="64"/>
      <c r="F10" s="64"/>
      <c r="G10" s="64"/>
      <c r="H10" s="64"/>
      <c r="I10" s="64"/>
      <c r="J10" s="21"/>
      <c r="K10" s="31" t="s">
        <v>124</v>
      </c>
    </row>
    <row r="11" spans="1:11" ht="94.5" customHeight="1" x14ac:dyDescent="0.25">
      <c r="A11" s="1">
        <v>2</v>
      </c>
      <c r="B11" s="64" t="s">
        <v>24</v>
      </c>
      <c r="C11" s="64"/>
      <c r="D11" s="64"/>
      <c r="E11" s="64"/>
      <c r="F11" s="64"/>
      <c r="G11" s="64"/>
      <c r="H11" s="64"/>
      <c r="I11" s="64"/>
      <c r="J11" s="21"/>
      <c r="K11" s="31" t="s">
        <v>125</v>
      </c>
    </row>
    <row r="12" spans="1:11" ht="76.5" customHeight="1" x14ac:dyDescent="0.25">
      <c r="A12" s="1">
        <v>3</v>
      </c>
      <c r="B12" s="64" t="s">
        <v>57</v>
      </c>
      <c r="C12" s="64"/>
      <c r="D12" s="64"/>
      <c r="E12" s="64"/>
      <c r="F12" s="64"/>
      <c r="G12" s="64"/>
      <c r="H12" s="64"/>
      <c r="I12" s="64"/>
      <c r="J12" s="21"/>
      <c r="K12" s="31" t="s">
        <v>97</v>
      </c>
    </row>
    <row r="13" spans="1:11" ht="62.25" customHeight="1" x14ac:dyDescent="0.25">
      <c r="A13" s="1">
        <v>4</v>
      </c>
      <c r="B13" s="64" t="s">
        <v>25</v>
      </c>
      <c r="C13" s="64"/>
      <c r="D13" s="64"/>
      <c r="E13" s="64"/>
      <c r="F13" s="64"/>
      <c r="G13" s="64"/>
      <c r="H13" s="64"/>
      <c r="I13" s="64"/>
      <c r="J13" s="21"/>
      <c r="K13" s="31" t="s">
        <v>126</v>
      </c>
    </row>
    <row r="14" spans="1:11" ht="55.5" customHeight="1" x14ac:dyDescent="0.25">
      <c r="A14" s="1">
        <v>5</v>
      </c>
      <c r="B14" s="64" t="s">
        <v>58</v>
      </c>
      <c r="C14" s="65"/>
      <c r="D14" s="65"/>
      <c r="E14" s="65"/>
      <c r="F14" s="65"/>
      <c r="G14" s="65"/>
      <c r="H14" s="65"/>
      <c r="I14" s="65"/>
      <c r="J14" s="21"/>
      <c r="K14" s="31" t="s">
        <v>127</v>
      </c>
    </row>
    <row r="16" spans="1:11" ht="30" x14ac:dyDescent="0.25">
      <c r="K16" s="59" t="s">
        <v>103</v>
      </c>
    </row>
    <row r="17" spans="1:4" x14ac:dyDescent="0.25">
      <c r="A17" s="55" t="s">
        <v>0</v>
      </c>
      <c r="B17" s="36"/>
      <c r="C17" s="36"/>
      <c r="D17" s="37"/>
    </row>
    <row r="18" spans="1:4" x14ac:dyDescent="0.25">
      <c r="A18" s="2"/>
      <c r="B18" s="56" t="s">
        <v>7</v>
      </c>
      <c r="C18" s="36"/>
      <c r="D18" s="37"/>
    </row>
    <row r="19" spans="1:4" x14ac:dyDescent="0.25">
      <c r="A19" s="3"/>
      <c r="B19" s="56" t="s">
        <v>3</v>
      </c>
      <c r="C19" s="36"/>
      <c r="D19" s="37"/>
    </row>
    <row r="20" spans="1:4" x14ac:dyDescent="0.25">
      <c r="A20" s="4"/>
      <c r="B20" s="56" t="s">
        <v>2</v>
      </c>
      <c r="C20" s="36"/>
      <c r="D20" s="37"/>
    </row>
    <row r="21" spans="1:4" x14ac:dyDescent="0.25">
      <c r="A21" s="20"/>
      <c r="B21" s="56" t="s">
        <v>48</v>
      </c>
      <c r="C21" s="36"/>
      <c r="D21" s="37"/>
    </row>
    <row r="22" spans="1:4" x14ac:dyDescent="0.25">
      <c r="A22" s="54"/>
      <c r="B22" s="56" t="s">
        <v>92</v>
      </c>
      <c r="C22" s="36"/>
      <c r="D22" s="37"/>
    </row>
  </sheetData>
  <mergeCells count="7">
    <mergeCell ref="B14:I14"/>
    <mergeCell ref="B12:I12"/>
    <mergeCell ref="B13:I13"/>
    <mergeCell ref="A1:K1"/>
    <mergeCell ref="B10:I10"/>
    <mergeCell ref="B11:I11"/>
    <mergeCell ref="A9:I9"/>
  </mergeCells>
  <pageMargins left="0.70866141732283472" right="0.70866141732283472" top="0.74803149606299213" bottom="0.74803149606299213"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2"/>
  <sheetViews>
    <sheetView topLeftCell="A4" zoomScale="90" zoomScaleNormal="90" workbookViewId="0">
      <selection activeCell="K14" sqref="K14"/>
    </sheetView>
  </sheetViews>
  <sheetFormatPr defaultRowHeight="15" x14ac:dyDescent="0.25"/>
  <cols>
    <col min="1" max="1" width="4.7109375" customWidth="1"/>
    <col min="2" max="5" width="9.7109375" customWidth="1"/>
    <col min="6" max="6" width="6.85546875" customWidth="1"/>
    <col min="7" max="7" width="9" hidden="1" customWidth="1"/>
    <col min="8" max="8" width="7" hidden="1" customWidth="1"/>
    <col min="9" max="9" width="14.85546875" customWidth="1"/>
    <col min="10" max="10" width="10.85546875" customWidth="1"/>
    <col min="11" max="11" width="119.5703125" customWidth="1"/>
  </cols>
  <sheetData>
    <row r="1" spans="1:11" ht="18.75" x14ac:dyDescent="0.25">
      <c r="A1" s="67" t="s">
        <v>9</v>
      </c>
      <c r="B1" s="67"/>
      <c r="C1" s="67"/>
      <c r="D1" s="67"/>
      <c r="E1" s="67"/>
      <c r="F1" s="67"/>
      <c r="G1" s="67"/>
      <c r="H1" s="67"/>
      <c r="I1" s="67"/>
      <c r="J1" s="67"/>
      <c r="K1" s="67"/>
    </row>
    <row r="2" spans="1:11" s="5" customFormat="1" ht="15" customHeight="1" x14ac:dyDescent="0.25">
      <c r="A2" s="7"/>
      <c r="B2" s="6"/>
      <c r="C2" s="6"/>
      <c r="D2" s="6"/>
      <c r="E2" s="6"/>
      <c r="F2" s="6"/>
      <c r="G2" s="6"/>
      <c r="H2" s="6"/>
      <c r="I2" s="6"/>
    </row>
    <row r="3" spans="1:11" s="5" customFormat="1" ht="15" customHeight="1" x14ac:dyDescent="0.25">
      <c r="A3" s="17" t="s">
        <v>14</v>
      </c>
      <c r="B3" s="6"/>
      <c r="C3" s="6"/>
      <c r="D3" s="6"/>
      <c r="E3" s="6"/>
      <c r="F3" s="6"/>
      <c r="G3" s="6"/>
      <c r="H3" s="6"/>
      <c r="I3" s="6"/>
    </row>
    <row r="4" spans="1:11" s="5" customFormat="1" ht="15" customHeight="1" x14ac:dyDescent="0.25">
      <c r="A4" s="8" t="s">
        <v>98</v>
      </c>
      <c r="B4" s="6"/>
      <c r="C4" s="6"/>
      <c r="D4" s="6"/>
      <c r="E4" s="6"/>
      <c r="F4" s="6"/>
      <c r="G4" s="6"/>
      <c r="H4" s="6"/>
      <c r="I4" s="6"/>
    </row>
    <row r="5" spans="1:11" s="5" customFormat="1" ht="15" customHeight="1" x14ac:dyDescent="0.25">
      <c r="A5" s="7"/>
      <c r="B5" s="6"/>
      <c r="C5" s="6"/>
      <c r="D5" s="6"/>
      <c r="E5" s="6"/>
      <c r="F5" s="6"/>
      <c r="G5" s="6"/>
      <c r="H5" s="6"/>
      <c r="I5" s="6"/>
    </row>
    <row r="6" spans="1:11" s="5" customFormat="1" ht="15" customHeight="1" x14ac:dyDescent="0.25">
      <c r="A6" s="6" t="s">
        <v>4</v>
      </c>
      <c r="B6" s="6"/>
      <c r="C6" s="6"/>
      <c r="D6" s="6"/>
      <c r="E6" s="6"/>
      <c r="F6" s="6"/>
      <c r="G6" s="6"/>
      <c r="H6" s="6"/>
      <c r="I6" s="6"/>
    </row>
    <row r="7" spans="1:11" s="5" customFormat="1" ht="15" customHeight="1" x14ac:dyDescent="0.25">
      <c r="A7" s="8" t="s">
        <v>62</v>
      </c>
      <c r="B7" s="6"/>
      <c r="C7" s="6"/>
      <c r="D7" s="6"/>
      <c r="E7" s="6"/>
      <c r="F7" s="6"/>
      <c r="G7" s="6"/>
      <c r="H7" s="6"/>
      <c r="I7" s="6"/>
    </row>
    <row r="8" spans="1:11" ht="15" customHeight="1" x14ac:dyDescent="0.25"/>
    <row r="9" spans="1:11" s="9" customFormat="1" ht="74.25" customHeight="1" x14ac:dyDescent="0.25">
      <c r="A9" s="72" t="s">
        <v>15</v>
      </c>
      <c r="B9" s="72"/>
      <c r="C9" s="72"/>
      <c r="D9" s="72"/>
      <c r="E9" s="72"/>
      <c r="F9" s="72"/>
      <c r="G9" s="72"/>
      <c r="H9" s="72"/>
      <c r="I9" s="72"/>
      <c r="J9" s="18" t="s">
        <v>1</v>
      </c>
      <c r="K9" s="18" t="s">
        <v>56</v>
      </c>
    </row>
    <row r="10" spans="1:11" ht="239.25" customHeight="1" x14ac:dyDescent="0.25">
      <c r="A10" s="63">
        <v>1</v>
      </c>
      <c r="B10" s="76" t="s">
        <v>129</v>
      </c>
      <c r="C10" s="76"/>
      <c r="D10" s="76"/>
      <c r="E10" s="76"/>
      <c r="F10" s="76"/>
      <c r="G10" s="76"/>
      <c r="H10" s="76"/>
      <c r="I10" s="76"/>
      <c r="J10" s="21"/>
      <c r="K10" s="31" t="s">
        <v>128</v>
      </c>
    </row>
    <row r="11" spans="1:11" ht="120" customHeight="1" x14ac:dyDescent="0.25">
      <c r="A11" s="74">
        <v>2</v>
      </c>
      <c r="B11" s="73" t="s">
        <v>130</v>
      </c>
      <c r="C11" s="73"/>
      <c r="D11" s="73"/>
      <c r="E11" s="73"/>
      <c r="F11" s="73"/>
      <c r="G11" s="73"/>
      <c r="H11" s="73"/>
      <c r="I11" s="73"/>
      <c r="J11" s="21"/>
      <c r="K11" s="31" t="s">
        <v>131</v>
      </c>
    </row>
    <row r="12" spans="1:11" ht="121.5" customHeight="1" x14ac:dyDescent="0.25">
      <c r="A12" s="74"/>
      <c r="B12" s="73" t="s">
        <v>46</v>
      </c>
      <c r="C12" s="73"/>
      <c r="D12" s="73"/>
      <c r="E12" s="73"/>
      <c r="F12" s="73"/>
      <c r="G12" s="73"/>
      <c r="H12" s="73"/>
      <c r="I12" s="73"/>
      <c r="J12" s="21"/>
      <c r="K12" s="31" t="s">
        <v>132</v>
      </c>
    </row>
    <row r="13" spans="1:11" ht="391.5" customHeight="1" x14ac:dyDescent="0.25">
      <c r="A13" s="74">
        <v>3</v>
      </c>
      <c r="B13" s="73" t="s">
        <v>80</v>
      </c>
      <c r="C13" s="75"/>
      <c r="D13" s="75"/>
      <c r="E13" s="75"/>
      <c r="F13" s="75"/>
      <c r="G13" s="75"/>
      <c r="H13" s="75"/>
      <c r="I13" s="75"/>
      <c r="J13" s="21"/>
      <c r="K13" s="31" t="s">
        <v>133</v>
      </c>
    </row>
    <row r="14" spans="1:11" ht="44.25" customHeight="1" x14ac:dyDescent="0.25">
      <c r="A14" s="74"/>
      <c r="B14" s="73" t="s">
        <v>16</v>
      </c>
      <c r="C14" s="75"/>
      <c r="D14" s="75"/>
      <c r="E14" s="75"/>
      <c r="F14" s="75"/>
      <c r="G14" s="75"/>
      <c r="H14" s="75"/>
      <c r="I14" s="75"/>
      <c r="J14" s="21"/>
      <c r="K14" s="31" t="s">
        <v>115</v>
      </c>
    </row>
    <row r="17" spans="1:4" x14ac:dyDescent="0.25">
      <c r="A17" s="55" t="s">
        <v>0</v>
      </c>
      <c r="B17" s="36"/>
      <c r="C17" s="36"/>
      <c r="D17" s="37"/>
    </row>
    <row r="18" spans="1:4" x14ac:dyDescent="0.25">
      <c r="A18" s="2"/>
      <c r="B18" s="56" t="s">
        <v>7</v>
      </c>
      <c r="C18" s="36"/>
      <c r="D18" s="37"/>
    </row>
    <row r="19" spans="1:4" x14ac:dyDescent="0.25">
      <c r="A19" s="3"/>
      <c r="B19" s="56" t="s">
        <v>3</v>
      </c>
      <c r="C19" s="36"/>
      <c r="D19" s="37"/>
    </row>
    <row r="20" spans="1:4" x14ac:dyDescent="0.25">
      <c r="A20" s="4"/>
      <c r="B20" s="56" t="s">
        <v>2</v>
      </c>
      <c r="C20" s="36"/>
      <c r="D20" s="37"/>
    </row>
    <row r="21" spans="1:4" x14ac:dyDescent="0.25">
      <c r="A21" s="20"/>
      <c r="B21" s="56" t="s">
        <v>48</v>
      </c>
      <c r="C21" s="36"/>
      <c r="D21" s="37"/>
    </row>
    <row r="22" spans="1:4" x14ac:dyDescent="0.25">
      <c r="A22" s="54"/>
      <c r="B22" s="56" t="s">
        <v>92</v>
      </c>
      <c r="C22" s="36"/>
      <c r="D22" s="37"/>
    </row>
  </sheetData>
  <mergeCells count="9">
    <mergeCell ref="A1:K1"/>
    <mergeCell ref="B12:I12"/>
    <mergeCell ref="A11:A12"/>
    <mergeCell ref="A13:A14"/>
    <mergeCell ref="A9:I9"/>
    <mergeCell ref="B13:I13"/>
    <mergeCell ref="B14:I14"/>
    <mergeCell ref="B10:I10"/>
    <mergeCell ref="B11:I11"/>
  </mergeCells>
  <pageMargins left="0.70866141732283472" right="0.70866141732283472" top="0.74803149606299213" bottom="0.74803149606299213" header="0.31496062992125984" footer="0.31496062992125984"/>
  <pageSetup paperSize="9" scale="3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2"/>
  <sheetViews>
    <sheetView topLeftCell="A4" zoomScale="80" zoomScaleNormal="80" workbookViewId="0">
      <selection activeCell="K15" sqref="K15"/>
    </sheetView>
  </sheetViews>
  <sheetFormatPr defaultRowHeight="15" x14ac:dyDescent="0.25"/>
  <cols>
    <col min="1" max="1" width="4" customWidth="1"/>
    <col min="7" max="7" width="4" customWidth="1"/>
    <col min="8" max="8" width="9.140625" hidden="1" customWidth="1"/>
    <col min="9" max="9" width="6.42578125" customWidth="1"/>
    <col min="10" max="10" width="10.85546875" customWidth="1"/>
    <col min="11" max="11" width="149.85546875" style="61" customWidth="1"/>
  </cols>
  <sheetData>
    <row r="1" spans="1:11" ht="18.75" x14ac:dyDescent="0.25">
      <c r="A1" s="67" t="s">
        <v>60</v>
      </c>
      <c r="B1" s="67"/>
      <c r="C1" s="67"/>
      <c r="D1" s="67"/>
      <c r="E1" s="67"/>
      <c r="F1" s="67"/>
      <c r="G1" s="67"/>
      <c r="H1" s="67"/>
      <c r="I1" s="67"/>
      <c r="J1" s="67"/>
      <c r="K1" s="67"/>
    </row>
    <row r="2" spans="1:11" ht="18.75" x14ac:dyDescent="0.25">
      <c r="A2" s="27"/>
      <c r="B2" s="27"/>
      <c r="C2" s="27"/>
      <c r="D2" s="27"/>
      <c r="E2" s="27"/>
      <c r="F2" s="27"/>
      <c r="G2" s="27"/>
      <c r="H2" s="27"/>
      <c r="I2" s="27"/>
      <c r="J2" s="27"/>
      <c r="K2" s="60"/>
    </row>
    <row r="3" spans="1:11" ht="18.75" x14ac:dyDescent="0.25">
      <c r="A3" s="17" t="s">
        <v>14</v>
      </c>
      <c r="B3" s="27"/>
      <c r="C3" s="27"/>
      <c r="D3" s="27"/>
      <c r="E3" s="27"/>
      <c r="F3" s="27"/>
      <c r="G3" s="27"/>
      <c r="H3" s="27"/>
      <c r="I3" s="27"/>
      <c r="J3" s="27"/>
      <c r="K3" s="60"/>
    </row>
    <row r="4" spans="1:11" x14ac:dyDescent="0.25">
      <c r="A4" s="57" t="s">
        <v>99</v>
      </c>
    </row>
    <row r="6" spans="1:11" ht="15.75" x14ac:dyDescent="0.25">
      <c r="A6" s="6" t="s">
        <v>4</v>
      </c>
    </row>
    <row r="7" spans="1:11" x14ac:dyDescent="0.25">
      <c r="A7" s="34" t="s">
        <v>83</v>
      </c>
    </row>
    <row r="8" spans="1:11" ht="15" customHeight="1" x14ac:dyDescent="0.25"/>
    <row r="9" spans="1:11" ht="34.5" customHeight="1" x14ac:dyDescent="0.25">
      <c r="A9" s="68" t="s">
        <v>17</v>
      </c>
      <c r="B9" s="68"/>
      <c r="C9" s="68"/>
      <c r="D9" s="68"/>
      <c r="E9" s="68"/>
      <c r="F9" s="68"/>
      <c r="G9" s="68"/>
      <c r="H9" s="68"/>
      <c r="I9" s="68"/>
      <c r="J9" s="18" t="s">
        <v>1</v>
      </c>
      <c r="K9" s="62" t="s">
        <v>56</v>
      </c>
    </row>
    <row r="10" spans="1:11" ht="45.75" customHeight="1" x14ac:dyDescent="0.25">
      <c r="A10" s="1">
        <v>1</v>
      </c>
      <c r="B10" s="76" t="s">
        <v>61</v>
      </c>
      <c r="C10" s="76"/>
      <c r="D10" s="76"/>
      <c r="E10" s="76"/>
      <c r="F10" s="76"/>
      <c r="G10" s="76"/>
      <c r="H10" s="76"/>
      <c r="I10" s="76"/>
      <c r="J10" s="21"/>
      <c r="K10" s="35" t="s">
        <v>134</v>
      </c>
    </row>
    <row r="11" spans="1:11" ht="181.5" customHeight="1" x14ac:dyDescent="0.25">
      <c r="A11" s="1">
        <v>2</v>
      </c>
      <c r="B11" s="76" t="s">
        <v>76</v>
      </c>
      <c r="C11" s="76"/>
      <c r="D11" s="76"/>
      <c r="E11" s="76"/>
      <c r="F11" s="76"/>
      <c r="G11" s="76"/>
      <c r="H11" s="76"/>
      <c r="I11" s="76"/>
      <c r="J11" s="21"/>
      <c r="K11" s="35" t="s">
        <v>135</v>
      </c>
    </row>
    <row r="12" spans="1:11" ht="183.75" customHeight="1" x14ac:dyDescent="0.25">
      <c r="A12" s="1">
        <v>3</v>
      </c>
      <c r="B12" s="76" t="s">
        <v>77</v>
      </c>
      <c r="C12" s="76"/>
      <c r="D12" s="76"/>
      <c r="E12" s="76"/>
      <c r="F12" s="76"/>
      <c r="G12" s="76"/>
      <c r="H12" s="76"/>
      <c r="I12" s="76"/>
      <c r="J12" s="21"/>
      <c r="K12" s="35" t="s">
        <v>136</v>
      </c>
    </row>
    <row r="13" spans="1:11" ht="77.25" customHeight="1" x14ac:dyDescent="0.25">
      <c r="A13" s="1">
        <v>4</v>
      </c>
      <c r="B13" s="76" t="s">
        <v>78</v>
      </c>
      <c r="C13" s="76"/>
      <c r="D13" s="76"/>
      <c r="E13" s="76"/>
      <c r="F13" s="76"/>
      <c r="G13" s="76"/>
      <c r="H13" s="76"/>
      <c r="I13" s="76"/>
      <c r="J13" s="21"/>
      <c r="K13" s="35" t="s">
        <v>116</v>
      </c>
    </row>
    <row r="14" spans="1:11" ht="105" customHeight="1" x14ac:dyDescent="0.25">
      <c r="A14" s="1">
        <v>5</v>
      </c>
      <c r="B14" s="76" t="s">
        <v>79</v>
      </c>
      <c r="C14" s="77"/>
      <c r="D14" s="77"/>
      <c r="E14" s="77"/>
      <c r="F14" s="77"/>
      <c r="G14" s="77"/>
      <c r="H14" s="77"/>
      <c r="I14" s="77"/>
      <c r="J14" s="21"/>
      <c r="K14" s="35" t="s">
        <v>137</v>
      </c>
    </row>
    <row r="17" spans="1:9" x14ac:dyDescent="0.25">
      <c r="A17" s="55" t="s">
        <v>0</v>
      </c>
      <c r="B17" s="36"/>
      <c r="C17" s="36"/>
      <c r="D17" s="37"/>
      <c r="I17" s="26"/>
    </row>
    <row r="18" spans="1:9" x14ac:dyDescent="0.25">
      <c r="A18" s="2"/>
      <c r="B18" s="56" t="s">
        <v>7</v>
      </c>
      <c r="C18" s="36"/>
      <c r="D18" s="37"/>
      <c r="I18" s="26"/>
    </row>
    <row r="19" spans="1:9" x14ac:dyDescent="0.25">
      <c r="A19" s="3"/>
      <c r="B19" s="56" t="s">
        <v>3</v>
      </c>
      <c r="C19" s="36"/>
      <c r="D19" s="37"/>
      <c r="I19" s="26"/>
    </row>
    <row r="20" spans="1:9" x14ac:dyDescent="0.25">
      <c r="A20" s="4"/>
      <c r="B20" s="56" t="s">
        <v>2</v>
      </c>
      <c r="C20" s="36"/>
      <c r="D20" s="37"/>
      <c r="I20" s="26"/>
    </row>
    <row r="21" spans="1:9" x14ac:dyDescent="0.25">
      <c r="A21" s="20"/>
      <c r="B21" s="56" t="s">
        <v>48</v>
      </c>
      <c r="C21" s="36"/>
      <c r="D21" s="37"/>
    </row>
    <row r="22" spans="1:9" x14ac:dyDescent="0.25">
      <c r="A22" s="54"/>
      <c r="B22" s="56" t="s">
        <v>92</v>
      </c>
      <c r="C22" s="36"/>
      <c r="D22" s="37"/>
    </row>
  </sheetData>
  <mergeCells count="7">
    <mergeCell ref="B13:I13"/>
    <mergeCell ref="B14:I14"/>
    <mergeCell ref="B11:I11"/>
    <mergeCell ref="A1:K1"/>
    <mergeCell ref="A9:I9"/>
    <mergeCell ref="B10:I10"/>
    <mergeCell ref="B12:I12"/>
  </mergeCells>
  <pageMargins left="0.70866141732283472" right="0.70866141732283472" top="0.74803149606299213" bottom="0.74803149606299213" header="0.31496062992125984" footer="0.31496062992125984"/>
  <pageSetup paperSize="9"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7"/>
  <sheetViews>
    <sheetView topLeftCell="A9" zoomScale="90" zoomScaleNormal="90" zoomScaleSheetLayoutView="100" workbookViewId="0">
      <selection activeCell="B19" sqref="B19:I19"/>
    </sheetView>
  </sheetViews>
  <sheetFormatPr defaultRowHeight="15" x14ac:dyDescent="0.25"/>
  <cols>
    <col min="1" max="1" width="4.7109375" customWidth="1"/>
    <col min="2" max="6" width="9.7109375" customWidth="1"/>
    <col min="7" max="7" width="22.28515625" customWidth="1"/>
    <col min="8" max="8" width="4.5703125" hidden="1" customWidth="1"/>
    <col min="9" max="9" width="14.85546875" hidden="1" customWidth="1"/>
    <col min="10" max="10" width="10.85546875" customWidth="1"/>
    <col min="11" max="11" width="109.28515625" style="23" customWidth="1"/>
    <col min="12" max="12" width="4.42578125" customWidth="1"/>
  </cols>
  <sheetData>
    <row r="1" spans="1:11" ht="18.75" x14ac:dyDescent="0.25">
      <c r="A1" s="67" t="s">
        <v>10</v>
      </c>
      <c r="B1" s="67"/>
      <c r="C1" s="67"/>
      <c r="D1" s="67"/>
      <c r="E1" s="67"/>
      <c r="F1" s="67"/>
      <c r="G1" s="67"/>
      <c r="H1" s="67"/>
      <c r="I1" s="67"/>
      <c r="J1" s="67"/>
      <c r="K1" s="67"/>
    </row>
    <row r="2" spans="1:11" ht="15" customHeight="1" x14ac:dyDescent="0.25"/>
    <row r="3" spans="1:11" ht="15" customHeight="1" x14ac:dyDescent="0.25">
      <c r="A3" s="17" t="s">
        <v>14</v>
      </c>
    </row>
    <row r="4" spans="1:11" ht="15" customHeight="1" x14ac:dyDescent="0.25">
      <c r="A4" s="8" t="s">
        <v>82</v>
      </c>
    </row>
    <row r="5" spans="1:11" ht="15" customHeight="1" x14ac:dyDescent="0.25">
      <c r="A5" s="8"/>
    </row>
    <row r="6" spans="1:11" ht="15" customHeight="1" x14ac:dyDescent="0.25">
      <c r="A6" s="6" t="s">
        <v>4</v>
      </c>
    </row>
    <row r="7" spans="1:11" ht="15" customHeight="1" x14ac:dyDescent="0.25">
      <c r="A7" s="57" t="s">
        <v>100</v>
      </c>
      <c r="B7" s="34"/>
      <c r="C7" s="34"/>
      <c r="D7" s="34"/>
      <c r="E7" s="34"/>
      <c r="F7" s="34"/>
      <c r="G7" s="34"/>
      <c r="J7" s="24"/>
      <c r="K7" s="25"/>
    </row>
    <row r="8" spans="1:11" ht="15" customHeight="1" x14ac:dyDescent="0.25">
      <c r="A8" s="34"/>
      <c r="B8" s="34"/>
      <c r="C8" s="34"/>
      <c r="D8" s="34"/>
      <c r="E8" s="34"/>
      <c r="F8" s="34"/>
      <c r="G8" s="34"/>
      <c r="J8" s="24"/>
      <c r="K8" s="25"/>
    </row>
    <row r="9" spans="1:11" s="9" customFormat="1" ht="32.25" customHeight="1" x14ac:dyDescent="0.25">
      <c r="A9" s="68" t="s">
        <v>17</v>
      </c>
      <c r="B9" s="68"/>
      <c r="C9" s="68"/>
      <c r="D9" s="68"/>
      <c r="E9" s="68"/>
      <c r="F9" s="68"/>
      <c r="G9" s="68"/>
      <c r="H9" s="68"/>
      <c r="I9" s="68"/>
      <c r="J9" s="18" t="s">
        <v>1</v>
      </c>
      <c r="K9" s="22" t="s">
        <v>56</v>
      </c>
    </row>
    <row r="10" spans="1:11" ht="195" customHeight="1" x14ac:dyDescent="0.25">
      <c r="A10" s="1">
        <v>1</v>
      </c>
      <c r="B10" s="66" t="s">
        <v>33</v>
      </c>
      <c r="C10" s="66"/>
      <c r="D10" s="66"/>
      <c r="E10" s="66"/>
      <c r="F10" s="66"/>
      <c r="G10" s="66"/>
      <c r="H10" s="66"/>
      <c r="I10" s="66"/>
      <c r="J10" s="21"/>
      <c r="K10" s="31" t="s">
        <v>138</v>
      </c>
    </row>
    <row r="11" spans="1:11" ht="74.25" customHeight="1" x14ac:dyDescent="0.25">
      <c r="A11" s="1">
        <v>2</v>
      </c>
      <c r="B11" s="66" t="s">
        <v>34</v>
      </c>
      <c r="C11" s="66"/>
      <c r="D11" s="66"/>
      <c r="E11" s="66"/>
      <c r="F11" s="66"/>
      <c r="G11" s="66"/>
      <c r="H11" s="66"/>
      <c r="I11" s="66"/>
      <c r="J11" s="21"/>
      <c r="K11" s="69" t="s">
        <v>139</v>
      </c>
    </row>
    <row r="12" spans="1:11" ht="120.75" customHeight="1" x14ac:dyDescent="0.25">
      <c r="A12" s="1">
        <v>3</v>
      </c>
      <c r="B12" s="66" t="s">
        <v>63</v>
      </c>
      <c r="C12" s="66"/>
      <c r="D12" s="66"/>
      <c r="E12" s="66"/>
      <c r="F12" s="66"/>
      <c r="G12" s="66"/>
      <c r="H12" s="66"/>
      <c r="I12" s="66"/>
      <c r="J12" s="21"/>
      <c r="K12" s="70"/>
    </row>
    <row r="13" spans="1:11" ht="104.25" customHeight="1" x14ac:dyDescent="0.25">
      <c r="A13" s="1">
        <v>4</v>
      </c>
      <c r="B13" s="66" t="s">
        <v>35</v>
      </c>
      <c r="C13" s="66"/>
      <c r="D13" s="66"/>
      <c r="E13" s="66"/>
      <c r="F13" s="66"/>
      <c r="G13" s="66"/>
      <c r="H13" s="66"/>
      <c r="I13" s="66"/>
      <c r="J13" s="21"/>
      <c r="K13" s="33" t="s">
        <v>140</v>
      </c>
    </row>
    <row r="14" spans="1:11" ht="45" customHeight="1" x14ac:dyDescent="0.25">
      <c r="A14" s="1">
        <v>5</v>
      </c>
      <c r="B14" s="66" t="s">
        <v>36</v>
      </c>
      <c r="C14" s="78"/>
      <c r="D14" s="78"/>
      <c r="E14" s="78"/>
      <c r="F14" s="78"/>
      <c r="G14" s="78"/>
      <c r="H14" s="78"/>
      <c r="I14" s="78"/>
      <c r="J14" s="21"/>
      <c r="K14" s="31" t="s">
        <v>117</v>
      </c>
    </row>
    <row r="15" spans="1:11" ht="74.25" customHeight="1" x14ac:dyDescent="0.25">
      <c r="A15" s="1">
        <v>6</v>
      </c>
      <c r="B15" s="66" t="s">
        <v>37</v>
      </c>
      <c r="C15" s="66"/>
      <c r="D15" s="66"/>
      <c r="E15" s="66"/>
      <c r="F15" s="66"/>
      <c r="G15" s="66"/>
      <c r="H15" s="66"/>
      <c r="I15" s="66"/>
      <c r="J15" s="21"/>
      <c r="K15" s="31" t="s">
        <v>114</v>
      </c>
    </row>
    <row r="16" spans="1:11" ht="194.25" customHeight="1" x14ac:dyDescent="0.25">
      <c r="A16" s="1">
        <v>7</v>
      </c>
      <c r="B16" s="66" t="s">
        <v>49</v>
      </c>
      <c r="C16" s="66"/>
      <c r="D16" s="66"/>
      <c r="E16" s="66"/>
      <c r="F16" s="66"/>
      <c r="G16" s="66"/>
      <c r="H16" s="66"/>
      <c r="I16" s="66"/>
      <c r="J16" s="21"/>
      <c r="K16" s="31" t="s">
        <v>141</v>
      </c>
    </row>
    <row r="17" spans="1:11" ht="104.25" customHeight="1" x14ac:dyDescent="0.25">
      <c r="A17" s="1">
        <v>8</v>
      </c>
      <c r="B17" s="66" t="s">
        <v>38</v>
      </c>
      <c r="C17" s="66"/>
      <c r="D17" s="66"/>
      <c r="E17" s="66"/>
      <c r="F17" s="66"/>
      <c r="G17" s="66"/>
      <c r="H17" s="66"/>
      <c r="I17" s="66"/>
      <c r="J17" s="21"/>
      <c r="K17" s="31" t="s">
        <v>101</v>
      </c>
    </row>
    <row r="18" spans="1:11" ht="90" customHeight="1" x14ac:dyDescent="0.25">
      <c r="A18" s="1">
        <v>9</v>
      </c>
      <c r="B18" s="66" t="s">
        <v>39</v>
      </c>
      <c r="C18" s="66"/>
      <c r="D18" s="66"/>
      <c r="E18" s="66"/>
      <c r="F18" s="66"/>
      <c r="G18" s="66"/>
      <c r="H18" s="66"/>
      <c r="I18" s="66"/>
      <c r="J18" s="21"/>
      <c r="K18" s="31" t="s">
        <v>113</v>
      </c>
    </row>
    <row r="19" spans="1:11" ht="243" customHeight="1" x14ac:dyDescent="0.25">
      <c r="A19" s="1">
        <v>10</v>
      </c>
      <c r="B19" s="66" t="s">
        <v>94</v>
      </c>
      <c r="C19" s="66"/>
      <c r="D19" s="66"/>
      <c r="E19" s="66"/>
      <c r="F19" s="66"/>
      <c r="G19" s="66"/>
      <c r="H19" s="66"/>
      <c r="I19" s="66"/>
      <c r="J19" s="21"/>
      <c r="K19" s="31" t="s">
        <v>118</v>
      </c>
    </row>
    <row r="22" spans="1:11" x14ac:dyDescent="0.25">
      <c r="A22" s="55" t="s">
        <v>0</v>
      </c>
      <c r="B22" s="36"/>
      <c r="C22" s="36"/>
      <c r="D22" s="37"/>
    </row>
    <row r="23" spans="1:11" x14ac:dyDescent="0.25">
      <c r="A23" s="2"/>
      <c r="B23" s="56" t="s">
        <v>7</v>
      </c>
      <c r="C23" s="36"/>
      <c r="D23" s="37"/>
    </row>
    <row r="24" spans="1:11" x14ac:dyDescent="0.25">
      <c r="A24" s="3"/>
      <c r="B24" s="56" t="s">
        <v>3</v>
      </c>
      <c r="C24" s="36"/>
      <c r="D24" s="37"/>
    </row>
    <row r="25" spans="1:11" x14ac:dyDescent="0.25">
      <c r="A25" s="4"/>
      <c r="B25" s="56" t="s">
        <v>2</v>
      </c>
      <c r="C25" s="36"/>
      <c r="D25" s="37"/>
    </row>
    <row r="26" spans="1:11" x14ac:dyDescent="0.25">
      <c r="A26" s="20"/>
      <c r="B26" s="56" t="s">
        <v>48</v>
      </c>
      <c r="C26" s="36"/>
      <c r="D26" s="37"/>
    </row>
    <row r="27" spans="1:11" x14ac:dyDescent="0.25">
      <c r="A27" s="54"/>
      <c r="B27" s="56" t="s">
        <v>92</v>
      </c>
      <c r="C27" s="36"/>
      <c r="D27" s="37"/>
    </row>
  </sheetData>
  <mergeCells count="13">
    <mergeCell ref="B18:I18"/>
    <mergeCell ref="B19:I19"/>
    <mergeCell ref="B15:I15"/>
    <mergeCell ref="B16:I16"/>
    <mergeCell ref="B17:I17"/>
    <mergeCell ref="B12:I12"/>
    <mergeCell ref="B13:I13"/>
    <mergeCell ref="B14:I14"/>
    <mergeCell ref="B11:I11"/>
    <mergeCell ref="A1:K1"/>
    <mergeCell ref="A9:I9"/>
    <mergeCell ref="B10:I10"/>
    <mergeCell ref="K11:K12"/>
  </mergeCells>
  <pageMargins left="0.70866141732283472" right="0.70866141732283472" top="0.74803149606299213" bottom="0.74803149606299213" header="0.31496062992125984" footer="0.31496062992125984"/>
  <pageSetup paperSize="9" scale="4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2"/>
  <sheetViews>
    <sheetView zoomScale="80" zoomScaleNormal="80" workbookViewId="0">
      <selection activeCell="K14" sqref="K14"/>
    </sheetView>
  </sheetViews>
  <sheetFormatPr defaultRowHeight="15" x14ac:dyDescent="0.25"/>
  <cols>
    <col min="1" max="1" width="4.7109375" customWidth="1"/>
    <col min="2" max="8" width="9.7109375" customWidth="1"/>
    <col min="9" max="9" width="35.42578125" customWidth="1"/>
    <col min="10" max="10" width="11.7109375" customWidth="1"/>
    <col min="11" max="11" width="101.28515625" customWidth="1"/>
    <col min="12" max="12" width="3.7109375" customWidth="1"/>
  </cols>
  <sheetData>
    <row r="1" spans="1:11" ht="18.75" x14ac:dyDescent="0.25">
      <c r="A1" s="67" t="s">
        <v>102</v>
      </c>
      <c r="B1" s="67"/>
      <c r="C1" s="67"/>
      <c r="D1" s="67"/>
      <c r="E1" s="67"/>
      <c r="F1" s="67"/>
      <c r="G1" s="67"/>
      <c r="H1" s="67"/>
      <c r="I1" s="67"/>
      <c r="J1" s="67"/>
      <c r="K1" s="67"/>
    </row>
    <row r="2" spans="1:11" ht="15" customHeight="1" x14ac:dyDescent="0.25">
      <c r="A2" s="30"/>
      <c r="B2" s="30"/>
      <c r="C2" s="30"/>
      <c r="D2" s="30"/>
      <c r="E2" s="30"/>
      <c r="F2" s="30"/>
      <c r="G2" s="30"/>
      <c r="H2" s="30"/>
      <c r="I2" s="30"/>
      <c r="J2" s="30"/>
      <c r="K2" s="30"/>
    </row>
    <row r="3" spans="1:11" ht="15" customHeight="1" x14ac:dyDescent="0.25">
      <c r="A3" s="17" t="s">
        <v>14</v>
      </c>
      <c r="B3" s="30"/>
      <c r="C3" s="30"/>
      <c r="D3" s="30"/>
      <c r="E3" s="30"/>
      <c r="F3" s="30"/>
      <c r="G3" s="30"/>
      <c r="H3" s="30"/>
      <c r="I3" s="30"/>
      <c r="J3" s="30"/>
      <c r="K3" s="30"/>
    </row>
    <row r="4" spans="1:11" ht="15" customHeight="1" x14ac:dyDescent="0.25">
      <c r="A4" s="8" t="s">
        <v>69</v>
      </c>
      <c r="B4" s="30"/>
      <c r="C4" s="30"/>
      <c r="D4" s="30"/>
      <c r="E4" s="30"/>
      <c r="F4" s="30"/>
      <c r="G4" s="30"/>
      <c r="H4" s="30"/>
      <c r="I4" s="30"/>
      <c r="J4" s="30"/>
      <c r="K4" s="30"/>
    </row>
    <row r="5" spans="1:11" ht="15" customHeight="1" x14ac:dyDescent="0.25"/>
    <row r="6" spans="1:11" ht="15" customHeight="1" x14ac:dyDescent="0.25">
      <c r="A6" s="6" t="s">
        <v>4</v>
      </c>
    </row>
    <row r="7" spans="1:11" ht="15" customHeight="1" x14ac:dyDescent="0.25">
      <c r="A7" s="34" t="s">
        <v>93</v>
      </c>
    </row>
    <row r="8" spans="1:11" ht="15" customHeight="1" x14ac:dyDescent="0.25"/>
    <row r="9" spans="1:11" s="9" customFormat="1" ht="63" customHeight="1" x14ac:dyDescent="0.25">
      <c r="A9" s="68" t="s">
        <v>70</v>
      </c>
      <c r="B9" s="68"/>
      <c r="C9" s="68"/>
      <c r="D9" s="68"/>
      <c r="E9" s="68"/>
      <c r="F9" s="68"/>
      <c r="G9" s="68"/>
      <c r="H9" s="68"/>
      <c r="I9" s="68"/>
      <c r="J9" s="18" t="s">
        <v>1</v>
      </c>
      <c r="K9" s="18" t="s">
        <v>56</v>
      </c>
    </row>
    <row r="10" spans="1:11" ht="151.5" customHeight="1" x14ac:dyDescent="0.25">
      <c r="A10" s="1">
        <v>1</v>
      </c>
      <c r="B10" s="66" t="s">
        <v>142</v>
      </c>
      <c r="C10" s="66"/>
      <c r="D10" s="66"/>
      <c r="E10" s="66"/>
      <c r="F10" s="66"/>
      <c r="G10" s="66"/>
      <c r="H10" s="66"/>
      <c r="I10" s="66"/>
      <c r="J10" s="58"/>
      <c r="K10" s="69" t="s">
        <v>143</v>
      </c>
    </row>
    <row r="11" spans="1:11" ht="76.5" customHeight="1" x14ac:dyDescent="0.25">
      <c r="A11" s="1">
        <v>2</v>
      </c>
      <c r="B11" s="66" t="s">
        <v>71</v>
      </c>
      <c r="C11" s="66"/>
      <c r="D11" s="66"/>
      <c r="E11" s="66"/>
      <c r="F11" s="66"/>
      <c r="G11" s="66"/>
      <c r="H11" s="66"/>
      <c r="I11" s="66"/>
      <c r="J11" s="58"/>
      <c r="K11" s="71"/>
    </row>
    <row r="12" spans="1:11" ht="152.25" customHeight="1" x14ac:dyDescent="0.25">
      <c r="A12" s="1">
        <v>3</v>
      </c>
      <c r="B12" s="66" t="s">
        <v>72</v>
      </c>
      <c r="C12" s="66"/>
      <c r="D12" s="66"/>
      <c r="E12" s="66"/>
      <c r="F12" s="66"/>
      <c r="G12" s="66"/>
      <c r="H12" s="66"/>
      <c r="I12" s="66"/>
      <c r="J12" s="58"/>
      <c r="K12" s="71"/>
    </row>
    <row r="13" spans="1:11" ht="207" customHeight="1" x14ac:dyDescent="0.25">
      <c r="A13" s="1">
        <v>4</v>
      </c>
      <c r="B13" s="66" t="s">
        <v>73</v>
      </c>
      <c r="C13" s="66"/>
      <c r="D13" s="66"/>
      <c r="E13" s="66"/>
      <c r="F13" s="66"/>
      <c r="G13" s="66"/>
      <c r="H13" s="66"/>
      <c r="I13" s="66"/>
      <c r="J13" s="58"/>
      <c r="K13" s="70"/>
    </row>
    <row r="14" spans="1:11" ht="120.75" customHeight="1" x14ac:dyDescent="0.25">
      <c r="A14" s="1">
        <v>5</v>
      </c>
      <c r="B14" s="66" t="s">
        <v>74</v>
      </c>
      <c r="C14" s="66"/>
      <c r="D14" s="66"/>
      <c r="E14" s="66"/>
      <c r="F14" s="66"/>
      <c r="G14" s="66"/>
      <c r="H14" s="66"/>
      <c r="I14" s="66"/>
      <c r="J14" s="58"/>
      <c r="K14" s="31" t="s">
        <v>109</v>
      </c>
    </row>
    <row r="15" spans="1:11" ht="150" customHeight="1" x14ac:dyDescent="0.25">
      <c r="A15" s="1">
        <v>6</v>
      </c>
      <c r="B15" s="66" t="s">
        <v>75</v>
      </c>
      <c r="C15" s="66"/>
      <c r="D15" s="66"/>
      <c r="E15" s="66"/>
      <c r="F15" s="66"/>
      <c r="G15" s="66"/>
      <c r="H15" s="66"/>
      <c r="I15" s="66"/>
      <c r="J15" s="58"/>
      <c r="K15" s="31" t="s">
        <v>111</v>
      </c>
    </row>
    <row r="17" spans="1:11" x14ac:dyDescent="0.25">
      <c r="A17" s="55" t="s">
        <v>0</v>
      </c>
      <c r="B17" s="36"/>
      <c r="C17" s="36"/>
      <c r="D17" s="37"/>
      <c r="K17" s="79" t="s">
        <v>110</v>
      </c>
    </row>
    <row r="18" spans="1:11" x14ac:dyDescent="0.25">
      <c r="A18" s="2"/>
      <c r="B18" s="56" t="s">
        <v>7</v>
      </c>
      <c r="C18" s="36"/>
      <c r="D18" s="37"/>
      <c r="K18" s="79"/>
    </row>
    <row r="19" spans="1:11" x14ac:dyDescent="0.25">
      <c r="A19" s="3"/>
      <c r="B19" s="56" t="s">
        <v>3</v>
      </c>
      <c r="C19" s="36"/>
      <c r="D19" s="37"/>
    </row>
    <row r="20" spans="1:11" x14ac:dyDescent="0.25">
      <c r="A20" s="4"/>
      <c r="B20" s="56" t="s">
        <v>2</v>
      </c>
      <c r="C20" s="36"/>
      <c r="D20" s="37"/>
    </row>
    <row r="21" spans="1:11" x14ac:dyDescent="0.25">
      <c r="A21" s="20"/>
      <c r="B21" s="56" t="s">
        <v>48</v>
      </c>
      <c r="C21" s="36"/>
      <c r="D21" s="37"/>
    </row>
    <row r="22" spans="1:11" x14ac:dyDescent="0.25">
      <c r="A22" s="54"/>
      <c r="B22" s="56" t="s">
        <v>92</v>
      </c>
      <c r="C22" s="36"/>
      <c r="D22" s="37"/>
    </row>
  </sheetData>
  <mergeCells count="10">
    <mergeCell ref="K17:K18"/>
    <mergeCell ref="B13:I13"/>
    <mergeCell ref="B14:I14"/>
    <mergeCell ref="B15:I15"/>
    <mergeCell ref="A1:K1"/>
    <mergeCell ref="A9:I9"/>
    <mergeCell ref="B10:I10"/>
    <mergeCell ref="B11:I11"/>
    <mergeCell ref="B12:I12"/>
    <mergeCell ref="K10:K13"/>
  </mergeCells>
  <pageMargins left="0.70866141732283472" right="0.70866141732283472" top="0.74803149606299213" bottom="0.74803149606299213" header="0.31496062992125984" footer="0.31496062992125984"/>
  <pageSetup paperSize="9" scale="5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0"/>
  <sheetViews>
    <sheetView zoomScale="80" zoomScaleNormal="80" workbookViewId="0">
      <selection activeCell="K13" sqref="K13"/>
    </sheetView>
  </sheetViews>
  <sheetFormatPr defaultRowHeight="15" x14ac:dyDescent="0.25"/>
  <cols>
    <col min="1" max="1" width="4.7109375" customWidth="1"/>
    <col min="2" max="6" width="15" customWidth="1"/>
    <col min="7" max="7" width="2.85546875" customWidth="1"/>
    <col min="8" max="8" width="15" hidden="1" customWidth="1"/>
    <col min="9" max="9" width="34.28515625" hidden="1" customWidth="1"/>
    <col min="10" max="10" width="11" customWidth="1"/>
    <col min="11" max="11" width="127" customWidth="1"/>
    <col min="12" max="12" width="3.42578125" customWidth="1"/>
  </cols>
  <sheetData>
    <row r="1" spans="1:11" ht="18.75" x14ac:dyDescent="0.25">
      <c r="A1" s="67" t="s">
        <v>104</v>
      </c>
      <c r="B1" s="67"/>
      <c r="C1" s="67"/>
      <c r="D1" s="67"/>
      <c r="E1" s="67"/>
      <c r="F1" s="67"/>
      <c r="G1" s="67"/>
      <c r="H1" s="67"/>
      <c r="I1" s="67"/>
      <c r="J1" s="67"/>
      <c r="K1" s="67"/>
    </row>
    <row r="2" spans="1:11" ht="15" customHeight="1" x14ac:dyDescent="0.25">
      <c r="A2" s="16"/>
      <c r="B2" s="16"/>
      <c r="C2" s="16"/>
      <c r="D2" s="16"/>
      <c r="E2" s="16"/>
      <c r="F2" s="16"/>
      <c r="G2" s="16"/>
      <c r="H2" s="16"/>
      <c r="I2" s="16"/>
      <c r="J2" s="16"/>
      <c r="K2" s="16"/>
    </row>
    <row r="3" spans="1:11" ht="15" customHeight="1" x14ac:dyDescent="0.25">
      <c r="A3" s="17" t="s">
        <v>14</v>
      </c>
      <c r="B3" s="16"/>
      <c r="C3" s="16"/>
      <c r="D3" s="16"/>
      <c r="E3" s="16"/>
      <c r="F3" s="16"/>
      <c r="G3" s="16"/>
      <c r="H3" s="16"/>
      <c r="I3" s="16"/>
      <c r="J3" s="16"/>
      <c r="K3" s="16"/>
    </row>
    <row r="4" spans="1:11" ht="15" customHeight="1" x14ac:dyDescent="0.25">
      <c r="A4" s="8" t="s">
        <v>65</v>
      </c>
      <c r="B4" s="16"/>
      <c r="C4" s="16"/>
      <c r="D4" s="16"/>
      <c r="E4" s="16"/>
      <c r="F4" s="16"/>
      <c r="G4" s="16"/>
      <c r="H4" s="16"/>
      <c r="I4" s="16"/>
      <c r="J4" s="16"/>
      <c r="K4" s="16"/>
    </row>
    <row r="5" spans="1:11" ht="15" customHeight="1" x14ac:dyDescent="0.25"/>
    <row r="6" spans="1:11" ht="15" customHeight="1" x14ac:dyDescent="0.25">
      <c r="A6" s="6" t="s">
        <v>4</v>
      </c>
    </row>
    <row r="7" spans="1:11" ht="15" customHeight="1" x14ac:dyDescent="0.25">
      <c r="A7" t="s">
        <v>68</v>
      </c>
    </row>
    <row r="8" spans="1:11" ht="15" customHeight="1" x14ac:dyDescent="0.25"/>
    <row r="9" spans="1:11" s="9" customFormat="1" ht="31.5" customHeight="1" x14ac:dyDescent="0.25">
      <c r="A9" s="68" t="s">
        <v>17</v>
      </c>
      <c r="B9" s="68"/>
      <c r="C9" s="68"/>
      <c r="D9" s="68"/>
      <c r="E9" s="68"/>
      <c r="F9" s="68"/>
      <c r="G9" s="68"/>
      <c r="H9" s="68"/>
      <c r="I9" s="68"/>
      <c r="J9" s="18" t="s">
        <v>1</v>
      </c>
      <c r="K9" s="18" t="s">
        <v>56</v>
      </c>
    </row>
    <row r="10" spans="1:11" ht="409.5" customHeight="1" x14ac:dyDescent="0.25">
      <c r="A10" s="1">
        <v>1</v>
      </c>
      <c r="B10" s="66" t="s">
        <v>66</v>
      </c>
      <c r="C10" s="66"/>
      <c r="D10" s="66"/>
      <c r="E10" s="66"/>
      <c r="F10" s="66"/>
      <c r="G10" s="66"/>
      <c r="H10" s="66"/>
      <c r="I10" s="66"/>
      <c r="J10" s="58"/>
      <c r="K10" s="31" t="s">
        <v>144</v>
      </c>
    </row>
    <row r="11" spans="1:11" ht="315" customHeight="1" x14ac:dyDescent="0.25">
      <c r="A11" s="1">
        <v>2</v>
      </c>
      <c r="B11" s="66" t="s">
        <v>112</v>
      </c>
      <c r="C11" s="66"/>
      <c r="D11" s="66"/>
      <c r="E11" s="66"/>
      <c r="F11" s="66"/>
      <c r="G11" s="66"/>
      <c r="H11" s="66"/>
      <c r="I11" s="66"/>
      <c r="J11" s="58"/>
      <c r="K11" s="31" t="s">
        <v>119</v>
      </c>
    </row>
    <row r="12" spans="1:11" ht="301.5" customHeight="1" x14ac:dyDescent="0.25">
      <c r="A12" s="1">
        <v>3</v>
      </c>
      <c r="B12" s="66" t="s">
        <v>67</v>
      </c>
      <c r="C12" s="66"/>
      <c r="D12" s="66"/>
      <c r="E12" s="66"/>
      <c r="F12" s="66"/>
      <c r="G12" s="66"/>
      <c r="H12" s="66"/>
      <c r="I12" s="66"/>
      <c r="J12" s="58"/>
      <c r="K12" s="31" t="s">
        <v>145</v>
      </c>
    </row>
    <row r="15" spans="1:11" x14ac:dyDescent="0.25">
      <c r="A15" s="55" t="s">
        <v>0</v>
      </c>
      <c r="B15" s="36"/>
      <c r="C15" s="36"/>
      <c r="D15" s="37"/>
    </row>
    <row r="16" spans="1:11" x14ac:dyDescent="0.25">
      <c r="A16" s="2"/>
      <c r="B16" s="56" t="s">
        <v>7</v>
      </c>
      <c r="C16" s="36"/>
      <c r="D16" s="37"/>
    </row>
    <row r="17" spans="1:4" x14ac:dyDescent="0.25">
      <c r="A17" s="3"/>
      <c r="B17" s="56" t="s">
        <v>3</v>
      </c>
      <c r="C17" s="36"/>
      <c r="D17" s="37"/>
    </row>
    <row r="18" spans="1:4" x14ac:dyDescent="0.25">
      <c r="A18" s="4"/>
      <c r="B18" s="56" t="s">
        <v>2</v>
      </c>
      <c r="C18" s="36"/>
      <c r="D18" s="37"/>
    </row>
    <row r="19" spans="1:4" x14ac:dyDescent="0.25">
      <c r="A19" s="20"/>
      <c r="B19" s="56" t="s">
        <v>48</v>
      </c>
      <c r="C19" s="36"/>
      <c r="D19" s="37"/>
    </row>
    <row r="20" spans="1:4" x14ac:dyDescent="0.25">
      <c r="A20" s="54"/>
      <c r="B20" s="56" t="s">
        <v>92</v>
      </c>
      <c r="C20" s="36"/>
      <c r="D20" s="37"/>
    </row>
  </sheetData>
  <mergeCells count="5">
    <mergeCell ref="A1:K1"/>
    <mergeCell ref="B11:I11"/>
    <mergeCell ref="A9:I9"/>
    <mergeCell ref="B10:I10"/>
    <mergeCell ref="B12:I12"/>
  </mergeCells>
  <pageMargins left="0.70866141732283472" right="0.70866141732283472" top="0.74803149606299213" bottom="0.74803149606299213" header="0.31496062992125984" footer="0.31496062992125984"/>
  <pageSetup paperSize="9" scale="6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56"/>
  <sheetViews>
    <sheetView zoomScaleNormal="100" workbookViewId="0">
      <selection activeCell="C14" sqref="C14"/>
    </sheetView>
  </sheetViews>
  <sheetFormatPr defaultRowHeight="15" x14ac:dyDescent="0.25"/>
  <cols>
    <col min="1" max="1" width="36.7109375" customWidth="1"/>
    <col min="2" max="3" width="13.7109375" customWidth="1"/>
    <col min="4" max="7" width="13.42578125" style="9" hidden="1" customWidth="1"/>
    <col min="8" max="8" width="13.42578125" style="9" customWidth="1"/>
    <col min="13" max="13" width="2" customWidth="1"/>
  </cols>
  <sheetData>
    <row r="1" spans="1:12" ht="18.75" x14ac:dyDescent="0.3">
      <c r="A1" s="10" t="s">
        <v>88</v>
      </c>
      <c r="B1" s="10"/>
      <c r="C1" s="10"/>
    </row>
    <row r="2" spans="1:12" ht="15.75" thickBot="1" x14ac:dyDescent="0.3"/>
    <row r="3" spans="1:12" ht="44.25" customHeight="1" thickBot="1" x14ac:dyDescent="0.3">
      <c r="A3" s="51" t="s">
        <v>40</v>
      </c>
      <c r="B3" s="52" t="s">
        <v>84</v>
      </c>
      <c r="C3" s="53" t="s">
        <v>85</v>
      </c>
      <c r="D3" s="40" t="s">
        <v>5</v>
      </c>
      <c r="E3" s="11" t="s">
        <v>6</v>
      </c>
      <c r="F3" s="12" t="s">
        <v>8</v>
      </c>
      <c r="G3" s="38"/>
      <c r="I3" s="80" t="s">
        <v>0</v>
      </c>
      <c r="J3" s="81"/>
      <c r="K3" s="81"/>
      <c r="L3" s="82"/>
    </row>
    <row r="4" spans="1:12" x14ac:dyDescent="0.25">
      <c r="A4" s="83" t="s">
        <v>43</v>
      </c>
      <c r="B4" s="92">
        <f>5/5</f>
        <v>1</v>
      </c>
      <c r="C4" s="46">
        <v>1</v>
      </c>
      <c r="D4" s="40"/>
      <c r="E4" s="11"/>
      <c r="F4" s="12"/>
      <c r="G4" s="38"/>
      <c r="I4" s="45"/>
      <c r="J4" s="86" t="s">
        <v>7</v>
      </c>
      <c r="K4" s="86"/>
      <c r="L4" s="87"/>
    </row>
    <row r="5" spans="1:12" x14ac:dyDescent="0.25">
      <c r="A5" s="84"/>
      <c r="B5" s="93"/>
      <c r="C5" s="47">
        <v>2</v>
      </c>
      <c r="D5" s="40"/>
      <c r="E5" s="11"/>
      <c r="F5" s="12"/>
      <c r="G5" s="38"/>
      <c r="I5" s="41"/>
      <c r="J5" s="88" t="s">
        <v>3</v>
      </c>
      <c r="K5" s="88"/>
      <c r="L5" s="89"/>
    </row>
    <row r="6" spans="1:12" x14ac:dyDescent="0.25">
      <c r="A6" s="84"/>
      <c r="B6" s="93"/>
      <c r="C6" s="47">
        <v>3</v>
      </c>
      <c r="D6" s="40"/>
      <c r="E6" s="11"/>
      <c r="F6" s="12"/>
      <c r="G6" s="38"/>
      <c r="I6" s="42"/>
      <c r="J6" s="88" t="s">
        <v>2</v>
      </c>
      <c r="K6" s="88"/>
      <c r="L6" s="89"/>
    </row>
    <row r="7" spans="1:12" x14ac:dyDescent="0.25">
      <c r="A7" s="84"/>
      <c r="B7" s="93"/>
      <c r="C7" s="47">
        <v>4</v>
      </c>
      <c r="D7" s="40"/>
      <c r="E7" s="11"/>
      <c r="F7" s="12"/>
      <c r="G7" s="38"/>
      <c r="I7" s="43"/>
      <c r="J7" s="88" t="s">
        <v>48</v>
      </c>
      <c r="K7" s="88"/>
      <c r="L7" s="89"/>
    </row>
    <row r="8" spans="1:12" ht="15.75" thickBot="1" x14ac:dyDescent="0.3">
      <c r="A8" s="85"/>
      <c r="B8" s="94"/>
      <c r="C8" s="48">
        <v>5</v>
      </c>
      <c r="D8" s="40"/>
      <c r="E8" s="11"/>
      <c r="F8" s="12"/>
      <c r="G8" s="38"/>
      <c r="I8" s="44"/>
      <c r="J8" s="90" t="s">
        <v>92</v>
      </c>
      <c r="K8" s="90"/>
      <c r="L8" s="91"/>
    </row>
    <row r="9" spans="1:12" x14ac:dyDescent="0.25">
      <c r="A9" s="83" t="s">
        <v>45</v>
      </c>
      <c r="B9" s="92">
        <f>2/2</f>
        <v>1</v>
      </c>
      <c r="C9" s="49">
        <v>1</v>
      </c>
      <c r="D9" s="40"/>
      <c r="E9" s="11"/>
      <c r="F9" s="12"/>
      <c r="G9" s="38"/>
    </row>
    <row r="10" spans="1:12" x14ac:dyDescent="0.25">
      <c r="A10" s="84"/>
      <c r="B10" s="93"/>
      <c r="C10" s="50">
        <v>2</v>
      </c>
      <c r="D10" s="40"/>
      <c r="E10" s="11"/>
      <c r="F10" s="12"/>
      <c r="G10" s="38"/>
    </row>
    <row r="11" spans="1:12" x14ac:dyDescent="0.25">
      <c r="A11" s="84"/>
      <c r="B11" s="93"/>
      <c r="C11" s="50">
        <v>3</v>
      </c>
      <c r="D11" s="40"/>
      <c r="E11" s="11"/>
      <c r="F11" s="12"/>
      <c r="G11" s="38"/>
    </row>
    <row r="12" spans="1:12" x14ac:dyDescent="0.25">
      <c r="A12" s="84"/>
      <c r="B12" s="93"/>
      <c r="C12" s="50">
        <v>4</v>
      </c>
      <c r="D12" s="40"/>
      <c r="E12" s="11"/>
      <c r="F12" s="12"/>
      <c r="G12" s="38"/>
    </row>
    <row r="13" spans="1:12" x14ac:dyDescent="0.25">
      <c r="A13" s="84"/>
      <c r="B13" s="93"/>
      <c r="C13" s="50">
        <v>5</v>
      </c>
      <c r="D13" s="40"/>
      <c r="E13" s="11"/>
      <c r="F13" s="12"/>
      <c r="G13" s="38"/>
    </row>
    <row r="14" spans="1:12" x14ac:dyDescent="0.25">
      <c r="A14" s="84"/>
      <c r="B14" s="93"/>
      <c r="C14" s="47">
        <v>6</v>
      </c>
      <c r="D14" s="40"/>
      <c r="E14" s="11"/>
      <c r="F14" s="12"/>
      <c r="G14" s="38"/>
    </row>
    <row r="15" spans="1:12" ht="15.75" thickBot="1" x14ac:dyDescent="0.3">
      <c r="A15" s="85"/>
      <c r="B15" s="94"/>
      <c r="C15" s="48">
        <v>7</v>
      </c>
      <c r="D15" s="40"/>
      <c r="E15" s="11"/>
      <c r="F15" s="12"/>
      <c r="G15" s="38"/>
    </row>
    <row r="16" spans="1:12" x14ac:dyDescent="0.25">
      <c r="A16" s="83" t="s">
        <v>44</v>
      </c>
      <c r="B16" s="92">
        <f>5/5</f>
        <v>1</v>
      </c>
      <c r="C16" s="46">
        <v>1</v>
      </c>
      <c r="D16" s="40"/>
      <c r="E16" s="11"/>
      <c r="F16" s="12"/>
      <c r="G16" s="38"/>
    </row>
    <row r="17" spans="1:7" x14ac:dyDescent="0.25">
      <c r="A17" s="84"/>
      <c r="B17" s="93"/>
      <c r="C17" s="47">
        <v>2</v>
      </c>
      <c r="D17" s="40"/>
      <c r="E17" s="11"/>
      <c r="F17" s="12"/>
      <c r="G17" s="38"/>
    </row>
    <row r="18" spans="1:7" x14ac:dyDescent="0.25">
      <c r="A18" s="84"/>
      <c r="B18" s="93"/>
      <c r="C18" s="47">
        <v>3</v>
      </c>
      <c r="D18" s="40"/>
      <c r="E18" s="11"/>
      <c r="F18" s="12"/>
      <c r="G18" s="38"/>
    </row>
    <row r="19" spans="1:7" x14ac:dyDescent="0.25">
      <c r="A19" s="84"/>
      <c r="B19" s="93"/>
      <c r="C19" s="47">
        <v>4</v>
      </c>
      <c r="D19" s="40"/>
      <c r="E19" s="11"/>
      <c r="F19" s="12"/>
      <c r="G19" s="38"/>
    </row>
    <row r="20" spans="1:7" ht="15.75" thickBot="1" x14ac:dyDescent="0.3">
      <c r="A20" s="85"/>
      <c r="B20" s="94"/>
      <c r="C20" s="48">
        <v>5</v>
      </c>
      <c r="D20" s="40"/>
      <c r="E20" s="11"/>
      <c r="F20" s="12"/>
      <c r="G20" s="38"/>
    </row>
    <row r="21" spans="1:7" x14ac:dyDescent="0.25">
      <c r="A21" s="83" t="s">
        <v>41</v>
      </c>
      <c r="B21" s="92">
        <f>6/6</f>
        <v>1</v>
      </c>
      <c r="C21" s="46" t="s">
        <v>50</v>
      </c>
      <c r="D21" s="40"/>
      <c r="E21" s="11"/>
      <c r="F21" s="12"/>
      <c r="G21" s="38"/>
    </row>
    <row r="22" spans="1:7" x14ac:dyDescent="0.25">
      <c r="A22" s="84"/>
      <c r="B22" s="93"/>
      <c r="C22" s="47" t="s">
        <v>51</v>
      </c>
      <c r="D22" s="40"/>
      <c r="E22" s="11"/>
      <c r="F22" s="12"/>
      <c r="G22" s="38"/>
    </row>
    <row r="23" spans="1:7" x14ac:dyDescent="0.25">
      <c r="A23" s="84"/>
      <c r="B23" s="93"/>
      <c r="C23" s="47" t="s">
        <v>52</v>
      </c>
      <c r="D23" s="40"/>
      <c r="E23" s="11"/>
      <c r="F23" s="12"/>
      <c r="G23" s="38"/>
    </row>
    <row r="24" spans="1:7" x14ac:dyDescent="0.25">
      <c r="A24" s="84"/>
      <c r="B24" s="93"/>
      <c r="C24" s="47" t="s">
        <v>53</v>
      </c>
      <c r="D24" s="40"/>
      <c r="E24" s="11"/>
      <c r="F24" s="12"/>
      <c r="G24" s="38"/>
    </row>
    <row r="25" spans="1:7" x14ac:dyDescent="0.25">
      <c r="A25" s="84"/>
      <c r="B25" s="93"/>
      <c r="C25" s="47" t="s">
        <v>54</v>
      </c>
      <c r="D25" s="40"/>
      <c r="E25" s="11"/>
      <c r="F25" s="12"/>
      <c r="G25" s="38"/>
    </row>
    <row r="26" spans="1:7" ht="15.75" thickBot="1" x14ac:dyDescent="0.3">
      <c r="A26" s="85"/>
      <c r="B26" s="94"/>
      <c r="C26" s="48" t="s">
        <v>55</v>
      </c>
      <c r="D26" s="40"/>
      <c r="E26" s="11"/>
      <c r="F26" s="12"/>
      <c r="G26" s="38"/>
    </row>
    <row r="27" spans="1:7" x14ac:dyDescent="0.25">
      <c r="A27" s="83" t="s">
        <v>59</v>
      </c>
      <c r="B27" s="92">
        <f>5/5</f>
        <v>1</v>
      </c>
      <c r="C27" s="46">
        <v>1</v>
      </c>
      <c r="D27" s="40"/>
      <c r="E27" s="11"/>
      <c r="F27" s="12"/>
      <c r="G27" s="38"/>
    </row>
    <row r="28" spans="1:7" x14ac:dyDescent="0.25">
      <c r="A28" s="84"/>
      <c r="B28" s="93"/>
      <c r="C28" s="47">
        <v>2</v>
      </c>
      <c r="D28" s="40"/>
      <c r="E28" s="11"/>
      <c r="F28" s="12"/>
      <c r="G28" s="38"/>
    </row>
    <row r="29" spans="1:7" x14ac:dyDescent="0.25">
      <c r="A29" s="84"/>
      <c r="B29" s="93"/>
      <c r="C29" s="47">
        <v>3</v>
      </c>
      <c r="D29" s="40"/>
      <c r="E29" s="11"/>
      <c r="F29" s="12"/>
      <c r="G29" s="38"/>
    </row>
    <row r="30" spans="1:7" x14ac:dyDescent="0.25">
      <c r="A30" s="84"/>
      <c r="B30" s="93"/>
      <c r="C30" s="47">
        <v>4</v>
      </c>
      <c r="D30" s="40"/>
      <c r="E30" s="11"/>
      <c r="F30" s="12"/>
      <c r="G30" s="38"/>
    </row>
    <row r="31" spans="1:7" ht="15.75" thickBot="1" x14ac:dyDescent="0.3">
      <c r="A31" s="85"/>
      <c r="B31" s="94"/>
      <c r="C31" s="48">
        <v>5</v>
      </c>
      <c r="D31" s="40"/>
      <c r="E31" s="11"/>
      <c r="F31" s="12"/>
      <c r="G31" s="38"/>
    </row>
    <row r="32" spans="1:7" x14ac:dyDescent="0.25">
      <c r="A32" s="83" t="s">
        <v>42</v>
      </c>
      <c r="B32" s="92">
        <f>10/10</f>
        <v>1</v>
      </c>
      <c r="C32" s="46">
        <v>1</v>
      </c>
      <c r="D32" s="40"/>
      <c r="E32" s="11"/>
      <c r="F32" s="12"/>
      <c r="G32" s="38"/>
    </row>
    <row r="33" spans="1:7" x14ac:dyDescent="0.25">
      <c r="A33" s="84"/>
      <c r="B33" s="93"/>
      <c r="C33" s="47">
        <v>2</v>
      </c>
      <c r="D33" s="15" t="s">
        <v>50</v>
      </c>
      <c r="E33" s="13"/>
      <c r="F33" s="13"/>
      <c r="G33" s="39"/>
    </row>
    <row r="34" spans="1:7" x14ac:dyDescent="0.25">
      <c r="A34" s="84"/>
      <c r="B34" s="93"/>
      <c r="C34" s="47">
        <v>3</v>
      </c>
      <c r="D34" s="15" t="s">
        <v>51</v>
      </c>
      <c r="E34" s="13"/>
      <c r="F34" s="13"/>
      <c r="G34" s="39"/>
    </row>
    <row r="35" spans="1:7" x14ac:dyDescent="0.25">
      <c r="A35" s="84"/>
      <c r="B35" s="93"/>
      <c r="C35" s="47">
        <v>4</v>
      </c>
      <c r="D35" s="15" t="s">
        <v>52</v>
      </c>
      <c r="E35" s="13"/>
      <c r="F35" s="13"/>
      <c r="G35" s="39"/>
    </row>
    <row r="36" spans="1:7" x14ac:dyDescent="0.25">
      <c r="A36" s="84"/>
      <c r="B36" s="93"/>
      <c r="C36" s="47">
        <v>5</v>
      </c>
      <c r="D36" s="15" t="s">
        <v>53</v>
      </c>
      <c r="E36" s="13"/>
      <c r="F36" s="13"/>
      <c r="G36" s="39"/>
    </row>
    <row r="37" spans="1:7" x14ac:dyDescent="0.25">
      <c r="A37" s="84"/>
      <c r="B37" s="93"/>
      <c r="C37" s="47">
        <v>6</v>
      </c>
      <c r="D37" s="15" t="s">
        <v>54</v>
      </c>
      <c r="E37" s="13"/>
      <c r="F37" s="13"/>
      <c r="G37" s="39"/>
    </row>
    <row r="38" spans="1:7" x14ac:dyDescent="0.25">
      <c r="A38" s="84"/>
      <c r="B38" s="93"/>
      <c r="C38" s="47">
        <v>7</v>
      </c>
      <c r="D38" s="15" t="s">
        <v>51</v>
      </c>
      <c r="E38" s="13"/>
      <c r="F38" s="13"/>
      <c r="G38" s="39"/>
    </row>
    <row r="39" spans="1:7" x14ac:dyDescent="0.25">
      <c r="A39" s="84"/>
      <c r="B39" s="93"/>
      <c r="C39" s="47">
        <v>8</v>
      </c>
      <c r="D39" s="14">
        <v>1</v>
      </c>
      <c r="E39" s="13"/>
      <c r="F39" s="13"/>
      <c r="G39" s="39"/>
    </row>
    <row r="40" spans="1:7" x14ac:dyDescent="0.25">
      <c r="A40" s="84"/>
      <c r="B40" s="93"/>
      <c r="C40" s="47">
        <v>9</v>
      </c>
      <c r="D40" s="14">
        <v>2</v>
      </c>
      <c r="E40" s="13"/>
      <c r="F40" s="13"/>
      <c r="G40" s="39"/>
    </row>
    <row r="41" spans="1:7" ht="15.75" thickBot="1" x14ac:dyDescent="0.3">
      <c r="A41" s="85"/>
      <c r="B41" s="94"/>
      <c r="C41" s="48">
        <v>10</v>
      </c>
      <c r="D41" s="14">
        <v>3</v>
      </c>
      <c r="E41" s="13"/>
      <c r="F41" s="13"/>
      <c r="G41" s="39"/>
    </row>
    <row r="42" spans="1:7" x14ac:dyDescent="0.25">
      <c r="A42" s="83" t="s">
        <v>86</v>
      </c>
      <c r="B42" s="95">
        <v>1</v>
      </c>
      <c r="C42" s="46">
        <v>1</v>
      </c>
      <c r="D42" s="14">
        <v>4</v>
      </c>
      <c r="E42" s="13"/>
      <c r="F42" s="13"/>
      <c r="G42" s="39"/>
    </row>
    <row r="43" spans="1:7" x14ac:dyDescent="0.25">
      <c r="A43" s="84"/>
      <c r="B43" s="96"/>
      <c r="C43" s="47">
        <v>2</v>
      </c>
      <c r="D43" s="15">
        <v>5</v>
      </c>
      <c r="E43" s="13"/>
      <c r="F43" s="13"/>
      <c r="G43" s="39"/>
    </row>
    <row r="44" spans="1:7" x14ac:dyDescent="0.25">
      <c r="A44" s="84"/>
      <c r="B44" s="96"/>
      <c r="C44" s="47">
        <v>3</v>
      </c>
      <c r="D44" s="15">
        <v>6</v>
      </c>
      <c r="E44" s="13"/>
      <c r="F44" s="13"/>
      <c r="G44" s="39"/>
    </row>
    <row r="45" spans="1:7" x14ac:dyDescent="0.25">
      <c r="A45" s="84"/>
      <c r="B45" s="96"/>
      <c r="C45" s="47">
        <v>4</v>
      </c>
      <c r="D45" s="15">
        <v>7</v>
      </c>
      <c r="E45" s="13"/>
      <c r="F45" s="13"/>
      <c r="G45" s="39"/>
    </row>
    <row r="46" spans="1:7" x14ac:dyDescent="0.25">
      <c r="A46" s="84"/>
      <c r="B46" s="96"/>
      <c r="C46" s="47">
        <v>5</v>
      </c>
      <c r="D46" s="15">
        <v>8</v>
      </c>
      <c r="E46" s="13"/>
      <c r="F46" s="13"/>
      <c r="G46" s="39"/>
    </row>
    <row r="47" spans="1:7" ht="15.75" thickBot="1" x14ac:dyDescent="0.3">
      <c r="A47" s="85"/>
      <c r="B47" s="97"/>
      <c r="C47" s="48">
        <v>6</v>
      </c>
      <c r="D47" s="15">
        <v>9</v>
      </c>
      <c r="E47" s="13"/>
      <c r="F47" s="13"/>
      <c r="G47" s="39"/>
    </row>
    <row r="48" spans="1:7" x14ac:dyDescent="0.25">
      <c r="A48" s="83" t="s">
        <v>87</v>
      </c>
      <c r="B48" s="95">
        <v>1</v>
      </c>
      <c r="C48" s="46">
        <v>1</v>
      </c>
      <c r="D48" s="15">
        <v>1</v>
      </c>
      <c r="E48" s="13"/>
      <c r="F48" s="13"/>
      <c r="G48" s="39"/>
    </row>
    <row r="49" spans="1:7" x14ac:dyDescent="0.25">
      <c r="A49" s="84"/>
      <c r="B49" s="96"/>
      <c r="C49" s="47">
        <v>2</v>
      </c>
      <c r="D49" s="15">
        <v>2</v>
      </c>
      <c r="E49" s="13"/>
      <c r="F49" s="13"/>
      <c r="G49" s="39"/>
    </row>
    <row r="50" spans="1:7" ht="15.75" thickBot="1" x14ac:dyDescent="0.3">
      <c r="A50" s="85"/>
      <c r="B50" s="97"/>
      <c r="C50" s="48">
        <v>3</v>
      </c>
      <c r="D50" s="15">
        <v>3</v>
      </c>
      <c r="E50" s="13"/>
      <c r="F50" s="13"/>
      <c r="G50" s="39"/>
    </row>
    <row r="51" spans="1:7" x14ac:dyDescent="0.25">
      <c r="D51" s="15">
        <v>5</v>
      </c>
      <c r="E51" s="13"/>
      <c r="F51" s="13"/>
      <c r="G51" s="39"/>
    </row>
    <row r="52" spans="1:7" x14ac:dyDescent="0.25">
      <c r="D52" s="15">
        <v>1</v>
      </c>
      <c r="E52" s="13"/>
      <c r="F52" s="13"/>
      <c r="G52" s="39"/>
    </row>
    <row r="53" spans="1:7" x14ac:dyDescent="0.25">
      <c r="D53" s="15">
        <v>2</v>
      </c>
      <c r="E53" s="13"/>
      <c r="F53" s="13"/>
      <c r="G53" s="39"/>
    </row>
    <row r="54" spans="1:7" x14ac:dyDescent="0.25">
      <c r="D54" s="15">
        <v>3</v>
      </c>
      <c r="E54" s="13"/>
      <c r="F54" s="13"/>
      <c r="G54" s="39"/>
    </row>
    <row r="55" spans="1:7" x14ac:dyDescent="0.25">
      <c r="D55" s="15">
        <v>4</v>
      </c>
      <c r="E55" s="13"/>
      <c r="F55" s="13"/>
      <c r="G55" s="39"/>
    </row>
    <row r="56" spans="1:7" x14ac:dyDescent="0.25">
      <c r="D56" s="15">
        <v>5</v>
      </c>
      <c r="E56" s="13"/>
      <c r="F56" s="13"/>
      <c r="G56" s="39"/>
    </row>
  </sheetData>
  <mergeCells count="22">
    <mergeCell ref="A9:A15"/>
    <mergeCell ref="B48:B50"/>
    <mergeCell ref="A48:A50"/>
    <mergeCell ref="B42:B47"/>
    <mergeCell ref="A42:A47"/>
    <mergeCell ref="B32:B41"/>
    <mergeCell ref="I3:L3"/>
    <mergeCell ref="A32:A41"/>
    <mergeCell ref="J4:L4"/>
    <mergeCell ref="J5:L5"/>
    <mergeCell ref="J6:L6"/>
    <mergeCell ref="J7:L7"/>
    <mergeCell ref="J8:L8"/>
    <mergeCell ref="B4:B8"/>
    <mergeCell ref="A4:A8"/>
    <mergeCell ref="B27:B31"/>
    <mergeCell ref="A27:A31"/>
    <mergeCell ref="B21:B26"/>
    <mergeCell ref="A21:A26"/>
    <mergeCell ref="B16:B20"/>
    <mergeCell ref="A16:A20"/>
    <mergeCell ref="B9:B15"/>
  </mergeCells>
  <pageMargins left="0.70866141732283472" right="0.70866141732283472"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Protected Area</vt:lpstr>
      <vt:lpstr>Mercury </vt:lpstr>
      <vt:lpstr>Mineral Revenues</vt:lpstr>
      <vt:lpstr>Part.for Dev</vt:lpstr>
      <vt:lpstr>Climate Change </vt:lpstr>
      <vt:lpstr>Indigenous Peoples </vt:lpstr>
      <vt:lpstr>Tailings Governance</vt:lpstr>
      <vt:lpstr>Water Stewardship</vt:lpstr>
      <vt:lpstr>Summary</vt:lpstr>
      <vt:lpstr>'Climate Change '!Print_Area</vt:lpstr>
      <vt:lpstr>'Indigenous Peoples '!Print_Area</vt:lpstr>
      <vt:lpstr>'Mercury '!Print_Area</vt:lpstr>
      <vt:lpstr>'Mineral Revenues'!Print_Area</vt:lpstr>
      <vt:lpstr>'Part.for Dev'!Print_Area</vt:lpstr>
      <vt:lpstr>'Protected Area'!Print_Area</vt:lpstr>
      <vt:lpstr>Summary!Print_Area</vt:lpstr>
      <vt:lpstr>'Tailings Governance'!Print_Area</vt:lpstr>
      <vt:lpstr>'Water Stewardship'!Print_Area</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Setzkorn</dc:creator>
  <cp:lastModifiedBy>Charlene Wrigley</cp:lastModifiedBy>
  <cp:lastPrinted>2018-02-23T12:41:58Z</cp:lastPrinted>
  <dcterms:created xsi:type="dcterms:W3CDTF">2011-02-11T10:23:56Z</dcterms:created>
  <dcterms:modified xsi:type="dcterms:W3CDTF">2020-03-13T11:38:16Z</dcterms:modified>
</cp:coreProperties>
</file>